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HARUYA YUDA\Documents\demulab\Research\pdIII\report\report\"/>
    </mc:Choice>
  </mc:AlternateContent>
  <bookViews>
    <workbookView xWindow="0" yWindow="0" windowWidth="18250" windowHeight="7560" activeTab="2"/>
  </bookViews>
  <sheets>
    <sheet name="縦" sheetId="1" r:id="rId1"/>
    <sheet name="縦半" sheetId="3" r:id="rId2"/>
    <sheet name="縦まとめ" sheetId="4" r:id="rId3"/>
    <sheet name="床" sheetId="5" r:id="rId4"/>
    <sheet name="ゴミ掃除" sheetId="2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92" i="4" l="1"/>
  <c r="G87" i="4"/>
  <c r="G82" i="4"/>
  <c r="G77" i="4"/>
  <c r="G72" i="4"/>
  <c r="G67" i="4"/>
  <c r="G62" i="4"/>
  <c r="G57" i="4"/>
  <c r="G52" i="4"/>
  <c r="G47" i="4"/>
  <c r="G42" i="4"/>
  <c r="G37" i="4"/>
  <c r="G32" i="4"/>
  <c r="G27" i="4"/>
  <c r="G22" i="4"/>
  <c r="G17" i="4"/>
  <c r="G12" i="4"/>
  <c r="G7" i="4"/>
  <c r="H16" i="4"/>
  <c r="I28" i="4"/>
  <c r="H28" i="4"/>
  <c r="I29" i="4"/>
  <c r="H29" i="4"/>
  <c r="I30" i="4"/>
  <c r="H30" i="4"/>
  <c r="H31" i="4" s="1"/>
  <c r="I32" i="4"/>
  <c r="H32" i="4"/>
  <c r="I33" i="4"/>
  <c r="H33" i="4"/>
  <c r="I34" i="4"/>
  <c r="H34" i="4"/>
  <c r="I35" i="4"/>
  <c r="H35" i="4"/>
  <c r="I36" i="4"/>
  <c r="H36" i="4"/>
  <c r="I37" i="4"/>
  <c r="H37" i="4"/>
  <c r="I38" i="4"/>
  <c r="H38" i="4"/>
  <c r="I39" i="4"/>
  <c r="H39" i="4"/>
  <c r="I40" i="4"/>
  <c r="H40" i="4"/>
  <c r="I41" i="4"/>
  <c r="H41" i="4"/>
  <c r="I42" i="4"/>
  <c r="H42" i="4"/>
  <c r="I43" i="4"/>
  <c r="H43" i="4"/>
  <c r="I44" i="4"/>
  <c r="H44" i="4"/>
  <c r="I45" i="4"/>
  <c r="H45" i="4"/>
  <c r="H46" i="4"/>
  <c r="I47" i="4"/>
  <c r="H47" i="4"/>
  <c r="I48" i="4"/>
  <c r="H48" i="4"/>
  <c r="I49" i="4"/>
  <c r="H49" i="4"/>
  <c r="I50" i="4"/>
  <c r="H50" i="4"/>
  <c r="I51" i="4"/>
  <c r="H51" i="4"/>
  <c r="I52" i="4"/>
  <c r="H52" i="4"/>
  <c r="I53" i="4"/>
  <c r="H53" i="4"/>
  <c r="I54" i="4"/>
  <c r="H54" i="4"/>
  <c r="I55" i="4"/>
  <c r="H55" i="4"/>
  <c r="I56" i="4"/>
  <c r="H56" i="4"/>
  <c r="I57" i="4"/>
  <c r="H57" i="4"/>
  <c r="I58" i="4"/>
  <c r="H58" i="4"/>
  <c r="I59" i="4"/>
  <c r="H59" i="4"/>
  <c r="I60" i="4"/>
  <c r="H60" i="4"/>
  <c r="H61" i="4" s="1"/>
  <c r="I62" i="4"/>
  <c r="H62" i="4"/>
  <c r="I63" i="4"/>
  <c r="H63" i="4"/>
  <c r="I64" i="4"/>
  <c r="H64" i="4"/>
  <c r="I65" i="4"/>
  <c r="H65" i="4"/>
  <c r="I66" i="4"/>
  <c r="H66" i="4"/>
  <c r="I67" i="4"/>
  <c r="H67" i="4"/>
  <c r="I68" i="4"/>
  <c r="H68" i="4"/>
  <c r="I69" i="4"/>
  <c r="H69" i="4"/>
  <c r="I70" i="4"/>
  <c r="H70" i="4"/>
  <c r="I71" i="4"/>
  <c r="H71" i="4"/>
  <c r="I72" i="4"/>
  <c r="H72" i="4"/>
  <c r="I73" i="4"/>
  <c r="H73" i="4"/>
  <c r="I74" i="4"/>
  <c r="H74" i="4"/>
  <c r="I75" i="4"/>
  <c r="H75" i="4"/>
  <c r="H76" i="4" s="1"/>
  <c r="I77" i="4"/>
  <c r="H77" i="4"/>
  <c r="I78" i="4"/>
  <c r="H78" i="4"/>
  <c r="I79" i="4"/>
  <c r="H79" i="4"/>
  <c r="I80" i="4"/>
  <c r="H80" i="4"/>
  <c r="I81" i="4"/>
  <c r="H81" i="4"/>
  <c r="I82" i="4"/>
  <c r="H82" i="4"/>
  <c r="I83" i="4"/>
  <c r="H83" i="4"/>
  <c r="I84" i="4"/>
  <c r="H84" i="4"/>
  <c r="I85" i="4"/>
  <c r="H85" i="4"/>
  <c r="I86" i="4"/>
  <c r="H86" i="4"/>
  <c r="I87" i="4"/>
  <c r="H87" i="4"/>
  <c r="I88" i="4"/>
  <c r="H88" i="4"/>
  <c r="I89" i="4"/>
  <c r="H89" i="4"/>
  <c r="H90" i="4" s="1"/>
  <c r="I91" i="4"/>
  <c r="H91" i="4"/>
  <c r="G2" i="4" l="1"/>
  <c r="H2" i="4"/>
  <c r="I2" i="4"/>
  <c r="H3" i="4"/>
  <c r="I3" i="4"/>
  <c r="H4" i="4"/>
  <c r="I4" i="4"/>
  <c r="H5" i="4"/>
  <c r="I5" i="4"/>
  <c r="H6" i="4"/>
  <c r="I6" i="4"/>
  <c r="H7" i="4"/>
  <c r="I7" i="4"/>
  <c r="H8" i="4"/>
  <c r="I8" i="4"/>
  <c r="H9" i="4"/>
  <c r="I9" i="4"/>
  <c r="H10" i="4"/>
  <c r="I10" i="4"/>
  <c r="H11" i="4"/>
  <c r="I11" i="4"/>
  <c r="H12" i="4"/>
  <c r="I12" i="4"/>
  <c r="H13" i="4"/>
  <c r="I13" i="4"/>
  <c r="H14" i="4"/>
  <c r="I14" i="4"/>
  <c r="H15" i="4"/>
  <c r="I15" i="4"/>
  <c r="I16" i="4" s="1"/>
  <c r="H17" i="4"/>
  <c r="I17" i="4"/>
  <c r="H18" i="4"/>
  <c r="I18" i="4"/>
  <c r="H19" i="4"/>
  <c r="I19" i="4"/>
  <c r="H20" i="4"/>
  <c r="I20" i="4"/>
  <c r="H21" i="4"/>
  <c r="I21" i="4"/>
  <c r="H22" i="4"/>
  <c r="I22" i="4"/>
  <c r="H23" i="4"/>
  <c r="I23" i="4"/>
  <c r="H24" i="4"/>
  <c r="I24" i="4"/>
  <c r="H25" i="4"/>
  <c r="I25" i="4"/>
  <c r="H26" i="4"/>
  <c r="I26" i="4"/>
  <c r="H27" i="4"/>
  <c r="I27" i="4"/>
  <c r="BG115" i="3" l="1"/>
  <c r="BE56" i="5" l="1"/>
  <c r="BE57" i="5"/>
  <c r="BE58" i="5"/>
  <c r="BE59" i="5"/>
  <c r="BE60" i="5"/>
  <c r="BE61" i="5"/>
  <c r="BE62" i="5"/>
  <c r="BE63" i="5"/>
  <c r="BE64" i="5"/>
  <c r="BE65" i="5"/>
  <c r="BE66" i="5"/>
  <c r="BE67" i="5"/>
  <c r="BE68" i="5"/>
  <c r="BE69" i="5"/>
  <c r="BE70" i="5"/>
  <c r="BE71" i="5"/>
  <c r="BE72" i="5"/>
  <c r="BE73" i="5"/>
  <c r="BE74" i="5"/>
  <c r="BE75" i="5"/>
  <c r="BE76" i="5"/>
  <c r="BE77" i="5"/>
  <c r="BE78" i="5"/>
  <c r="BE79" i="5"/>
  <c r="BE80" i="5"/>
  <c r="BE81" i="5"/>
  <c r="BE82" i="5"/>
  <c r="BE83" i="5"/>
  <c r="BE84" i="5"/>
  <c r="BE85" i="5"/>
  <c r="BE86" i="5"/>
  <c r="BE87" i="5"/>
  <c r="BE88" i="5"/>
  <c r="BE89" i="5"/>
  <c r="BE90" i="5"/>
  <c r="BE91" i="5"/>
  <c r="BE92" i="5"/>
  <c r="BE93" i="5"/>
  <c r="BE94" i="5"/>
  <c r="BE95" i="5"/>
  <c r="BE96" i="5"/>
  <c r="BE97" i="5"/>
  <c r="BE98" i="5"/>
  <c r="BE99" i="5"/>
  <c r="BE100" i="5"/>
  <c r="BE101" i="5"/>
  <c r="BE102" i="5"/>
  <c r="BE103" i="5"/>
  <c r="BE104" i="5"/>
  <c r="BE105" i="5"/>
  <c r="BE106" i="5"/>
  <c r="BE107" i="5"/>
  <c r="BE108" i="5"/>
  <c r="BE109" i="5"/>
  <c r="BE110" i="5"/>
  <c r="BE111" i="5"/>
  <c r="BE112" i="5"/>
  <c r="BE113" i="5"/>
  <c r="BE114" i="5"/>
  <c r="BE115" i="5"/>
  <c r="BE116" i="5"/>
  <c r="BE117" i="5"/>
  <c r="BE118" i="5"/>
  <c r="BE119" i="5"/>
  <c r="BE120" i="5"/>
  <c r="BE121" i="5"/>
  <c r="BE55" i="5"/>
  <c r="BF120" i="5"/>
  <c r="BF121" i="5"/>
  <c r="BC12" i="5"/>
  <c r="BC13" i="5"/>
  <c r="BC14" i="5"/>
  <c r="BC15" i="5"/>
  <c r="BC16" i="5"/>
  <c r="BC17" i="5"/>
  <c r="BC18" i="5"/>
  <c r="BC19" i="5"/>
  <c r="BC20" i="5"/>
  <c r="BC21" i="5"/>
  <c r="BC22" i="5"/>
  <c r="BC23" i="5"/>
  <c r="BC24" i="5"/>
  <c r="BC25" i="5"/>
  <c r="BC26" i="5"/>
  <c r="BC27" i="5"/>
  <c r="BC28" i="5"/>
  <c r="BC29" i="5"/>
  <c r="BC30" i="5"/>
  <c r="BC31" i="5"/>
  <c r="BC32" i="5"/>
  <c r="BC33" i="5"/>
  <c r="BC34" i="5"/>
  <c r="BC35" i="5"/>
  <c r="BC36" i="5"/>
  <c r="BC37" i="5"/>
  <c r="BC38" i="5"/>
  <c r="BC39" i="5"/>
  <c r="BC40" i="5"/>
  <c r="BC41" i="5"/>
  <c r="BC42" i="5"/>
  <c r="BC43" i="5"/>
  <c r="BC44" i="5"/>
  <c r="BC45" i="5"/>
  <c r="BC46" i="5"/>
  <c r="BC47" i="5"/>
  <c r="BC48" i="5"/>
  <c r="BC49" i="5"/>
  <c r="BC50" i="5"/>
  <c r="BC51" i="5"/>
  <c r="BC52" i="5"/>
  <c r="BC53" i="5"/>
  <c r="BC54" i="5"/>
  <c r="BC55" i="5"/>
  <c r="BF55" i="5" s="1"/>
  <c r="BC56" i="5"/>
  <c r="BF56" i="5" s="1"/>
  <c r="BC57" i="5"/>
  <c r="BF57" i="5" s="1"/>
  <c r="BC58" i="5"/>
  <c r="BF58" i="5" s="1"/>
  <c r="BC59" i="5"/>
  <c r="BF59" i="5" s="1"/>
  <c r="BC60" i="5"/>
  <c r="BF60" i="5" s="1"/>
  <c r="BC61" i="5"/>
  <c r="BF61" i="5" s="1"/>
  <c r="BC62" i="5"/>
  <c r="BF62" i="5" s="1"/>
  <c r="BC63" i="5"/>
  <c r="BF63" i="5" s="1"/>
  <c r="BC64" i="5"/>
  <c r="BF64" i="5" s="1"/>
  <c r="BC65" i="5"/>
  <c r="BF65" i="5" s="1"/>
  <c r="BC66" i="5"/>
  <c r="BF66" i="5" s="1"/>
  <c r="BC67" i="5"/>
  <c r="BF67" i="5" s="1"/>
  <c r="BC68" i="5"/>
  <c r="BF68" i="5" s="1"/>
  <c r="BC69" i="5"/>
  <c r="BF69" i="5" s="1"/>
  <c r="BC70" i="5"/>
  <c r="BF70" i="5" s="1"/>
  <c r="BC71" i="5"/>
  <c r="BF71" i="5" s="1"/>
  <c r="BC72" i="5"/>
  <c r="BF72" i="5" s="1"/>
  <c r="BC73" i="5"/>
  <c r="BF73" i="5" s="1"/>
  <c r="BC74" i="5"/>
  <c r="BF74" i="5" s="1"/>
  <c r="BC75" i="5"/>
  <c r="BF75" i="5" s="1"/>
  <c r="BC76" i="5"/>
  <c r="BF76" i="5" s="1"/>
  <c r="BC77" i="5"/>
  <c r="BF77" i="5" s="1"/>
  <c r="BC78" i="5"/>
  <c r="BF78" i="5" s="1"/>
  <c r="BC79" i="5"/>
  <c r="BF79" i="5" s="1"/>
  <c r="BC80" i="5"/>
  <c r="BF80" i="5" s="1"/>
  <c r="BC81" i="5"/>
  <c r="BF81" i="5" s="1"/>
  <c r="BC82" i="5"/>
  <c r="BF82" i="5" s="1"/>
  <c r="BC83" i="5"/>
  <c r="BF83" i="5" s="1"/>
  <c r="BC84" i="5"/>
  <c r="BF84" i="5" s="1"/>
  <c r="BC85" i="5"/>
  <c r="BF85" i="5" s="1"/>
  <c r="BC86" i="5"/>
  <c r="BF86" i="5" s="1"/>
  <c r="BC87" i="5"/>
  <c r="BF87" i="5" s="1"/>
  <c r="BC88" i="5"/>
  <c r="BF88" i="5" s="1"/>
  <c r="BC89" i="5"/>
  <c r="BF89" i="5" s="1"/>
  <c r="BC90" i="5"/>
  <c r="BF90" i="5" s="1"/>
  <c r="BC91" i="5"/>
  <c r="BF91" i="5" s="1"/>
  <c r="BC92" i="5"/>
  <c r="BF92" i="5" s="1"/>
  <c r="BC93" i="5"/>
  <c r="BF93" i="5" s="1"/>
  <c r="BC94" i="5"/>
  <c r="BF94" i="5" s="1"/>
  <c r="BC95" i="5"/>
  <c r="BF95" i="5" s="1"/>
  <c r="BC96" i="5"/>
  <c r="BF96" i="5" s="1"/>
  <c r="BC97" i="5"/>
  <c r="BF97" i="5" s="1"/>
  <c r="BC98" i="5"/>
  <c r="BF98" i="5" s="1"/>
  <c r="BC99" i="5"/>
  <c r="BF99" i="5" s="1"/>
  <c r="BC100" i="5"/>
  <c r="BF100" i="5" s="1"/>
  <c r="BC101" i="5"/>
  <c r="BF101" i="5" s="1"/>
  <c r="BC102" i="5"/>
  <c r="BF102" i="5" s="1"/>
  <c r="BC103" i="5"/>
  <c r="BF103" i="5" s="1"/>
  <c r="BC104" i="5"/>
  <c r="BF104" i="5" s="1"/>
  <c r="BC105" i="5"/>
  <c r="BF105" i="5" s="1"/>
  <c r="BC106" i="5"/>
  <c r="BF106" i="5" s="1"/>
  <c r="BC107" i="5"/>
  <c r="BF107" i="5" s="1"/>
  <c r="BC108" i="5"/>
  <c r="BF108" i="5" s="1"/>
  <c r="BC109" i="5"/>
  <c r="BF109" i="5" s="1"/>
  <c r="BC110" i="5"/>
  <c r="BF110" i="5" s="1"/>
  <c r="BC111" i="5"/>
  <c r="BF111" i="5" s="1"/>
  <c r="BC112" i="5"/>
  <c r="BF112" i="5" s="1"/>
  <c r="BC113" i="5"/>
  <c r="BF113" i="5" s="1"/>
  <c r="BC114" i="5"/>
  <c r="BF114" i="5" s="1"/>
  <c r="BC115" i="5"/>
  <c r="BF115" i="5" s="1"/>
  <c r="BC116" i="5"/>
  <c r="BF116" i="5" s="1"/>
  <c r="BC117" i="5"/>
  <c r="BF117" i="5" s="1"/>
  <c r="BC118" i="5"/>
  <c r="BF118" i="5" s="1"/>
  <c r="BC119" i="5"/>
  <c r="BF119" i="5" s="1"/>
  <c r="BC122" i="5"/>
  <c r="BC123" i="5"/>
  <c r="BC124" i="5"/>
  <c r="BC125" i="5"/>
  <c r="BC126" i="5"/>
  <c r="BC127" i="5"/>
  <c r="BC128" i="5"/>
  <c r="BC129" i="5"/>
  <c r="BC130" i="5"/>
  <c r="BC131" i="5"/>
  <c r="BC132" i="5"/>
  <c r="BC133" i="5"/>
  <c r="BC134" i="5"/>
  <c r="BC135" i="5"/>
  <c r="BC136" i="5"/>
  <c r="BC137" i="5"/>
  <c r="BC138" i="5"/>
  <c r="BC139" i="5"/>
  <c r="BC140" i="5"/>
  <c r="BC141" i="5"/>
  <c r="BC142" i="5"/>
  <c r="BC143" i="5"/>
  <c r="BC144" i="5"/>
  <c r="BC145" i="5"/>
  <c r="BC146" i="5"/>
  <c r="BC147" i="5"/>
  <c r="BC148" i="5"/>
  <c r="BC149" i="5"/>
  <c r="BC150" i="5"/>
  <c r="BC151" i="5"/>
  <c r="BC152" i="5"/>
  <c r="BC11" i="5"/>
  <c r="BG74" i="5" l="1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79" i="4"/>
  <c r="D80" i="4"/>
  <c r="D81" i="4"/>
  <c r="D82" i="4"/>
  <c r="D83" i="4"/>
  <c r="D84" i="4"/>
  <c r="D85" i="4"/>
  <c r="C2" i="4"/>
  <c r="D3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C85" i="4"/>
  <c r="D2" i="4"/>
  <c r="BF95" i="3" l="1"/>
  <c r="BD95" i="3" l="1"/>
  <c r="BD96" i="3"/>
  <c r="BD97" i="3"/>
  <c r="BD98" i="3"/>
  <c r="BD99" i="3"/>
  <c r="BD100" i="3"/>
  <c r="BD101" i="3"/>
  <c r="BD102" i="3"/>
  <c r="BD103" i="3"/>
  <c r="BD104" i="3"/>
  <c r="BD105" i="3"/>
  <c r="BD106" i="3"/>
  <c r="BD107" i="3"/>
  <c r="BD108" i="3"/>
  <c r="BD109" i="3"/>
  <c r="BD110" i="3"/>
  <c r="BD111" i="3"/>
  <c r="BD112" i="3"/>
  <c r="BD113" i="3"/>
  <c r="BD114" i="3"/>
  <c r="BD115" i="3"/>
  <c r="BD116" i="3"/>
  <c r="BD117" i="3"/>
  <c r="BD118" i="3"/>
  <c r="BD119" i="3"/>
  <c r="BC115" i="3"/>
  <c r="BC116" i="3"/>
  <c r="BC117" i="3"/>
  <c r="BC118" i="3"/>
  <c r="BC119" i="3"/>
  <c r="BC95" i="3"/>
  <c r="BC96" i="3"/>
  <c r="BC97" i="3"/>
  <c r="BC98" i="3"/>
  <c r="BC99" i="3"/>
  <c r="BC100" i="3"/>
  <c r="BC101" i="3"/>
  <c r="BC102" i="3"/>
  <c r="BC103" i="3"/>
  <c r="BC104" i="3"/>
  <c r="BC105" i="3"/>
  <c r="BC106" i="3"/>
  <c r="BC107" i="3"/>
  <c r="BC108" i="3"/>
  <c r="BC109" i="3"/>
  <c r="BC110" i="3"/>
  <c r="BC111" i="3"/>
  <c r="BC112" i="3"/>
  <c r="BC113" i="3"/>
  <c r="BC114" i="3"/>
  <c r="AE2" i="1" l="1"/>
  <c r="AF2" i="1"/>
  <c r="AE3" i="1"/>
  <c r="AF3" i="1"/>
  <c r="AE4" i="1"/>
  <c r="AF4" i="1"/>
  <c r="AE5" i="1"/>
  <c r="AF5" i="1" s="1"/>
  <c r="AE6" i="1"/>
  <c r="AF6" i="1" s="1"/>
  <c r="AE7" i="1"/>
  <c r="AF7" i="1" s="1"/>
  <c r="AE8" i="1"/>
  <c r="AF8" i="1"/>
  <c r="AE9" i="1"/>
  <c r="AF9" i="1" s="1"/>
  <c r="AE10" i="1"/>
  <c r="AF10" i="1" s="1"/>
  <c r="AE11" i="1"/>
  <c r="AF11" i="1"/>
  <c r="AE12" i="1"/>
  <c r="AF12" i="1"/>
  <c r="AE13" i="1"/>
  <c r="AF13" i="1" s="1"/>
  <c r="AE14" i="1"/>
  <c r="AF14" i="1"/>
  <c r="AE15" i="1"/>
  <c r="AF15" i="1" s="1"/>
  <c r="AE16" i="1"/>
  <c r="AF16" i="1" s="1"/>
  <c r="AE17" i="1"/>
  <c r="AF17" i="1" s="1"/>
  <c r="AE18" i="1"/>
  <c r="AF18" i="1"/>
  <c r="AE19" i="1"/>
  <c r="AF19" i="1" s="1"/>
  <c r="AE20" i="1"/>
  <c r="AF20" i="1"/>
  <c r="AE21" i="1"/>
  <c r="AF21" i="1" s="1"/>
  <c r="AE22" i="1"/>
  <c r="AF22" i="1"/>
  <c r="AE23" i="1"/>
  <c r="AF23" i="1"/>
  <c r="AE24" i="1"/>
  <c r="AF24" i="1" s="1"/>
  <c r="AE25" i="1"/>
  <c r="AF25" i="1" s="1"/>
  <c r="AE26" i="1"/>
  <c r="AF26" i="1"/>
  <c r="AE27" i="1"/>
  <c r="AF27" i="1"/>
  <c r="AE28" i="1"/>
  <c r="AF28" i="1" s="1"/>
  <c r="AE29" i="1"/>
  <c r="AF29" i="1" s="1"/>
  <c r="AE30" i="1"/>
  <c r="AF30" i="1" s="1"/>
  <c r="AE31" i="1"/>
  <c r="AF31" i="1" s="1"/>
  <c r="AE32" i="1"/>
  <c r="AF32" i="1" s="1"/>
  <c r="AE33" i="1"/>
  <c r="AF33" i="1" s="1"/>
  <c r="AE34" i="1"/>
  <c r="AF34" i="1" s="1"/>
  <c r="AE35" i="1"/>
  <c r="AF35" i="1" s="1"/>
  <c r="AE36" i="1"/>
  <c r="AF36" i="1" s="1"/>
  <c r="AE37" i="1"/>
  <c r="AF37" i="1" s="1"/>
  <c r="AE38" i="1"/>
  <c r="AF38" i="1" s="1"/>
  <c r="AE39" i="1"/>
  <c r="AF39" i="1" s="1"/>
  <c r="AE40" i="1"/>
  <c r="AF40" i="1" s="1"/>
  <c r="AE41" i="1"/>
  <c r="AF41" i="1" s="1"/>
  <c r="AE42" i="1"/>
  <c r="AF42" i="1" s="1"/>
  <c r="AE43" i="1"/>
  <c r="AF43" i="1" s="1"/>
  <c r="AE44" i="1"/>
  <c r="AF44" i="1" s="1"/>
  <c r="AE45" i="1"/>
  <c r="AF45" i="1" s="1"/>
  <c r="AE46" i="1"/>
  <c r="AF46" i="1" s="1"/>
  <c r="AE47" i="1"/>
  <c r="AF47" i="1" s="1"/>
  <c r="AE48" i="1"/>
  <c r="AF48" i="1" s="1"/>
  <c r="AE49" i="1"/>
  <c r="AF49" i="1" s="1"/>
  <c r="AE50" i="1"/>
  <c r="AF50" i="1" s="1"/>
  <c r="AE51" i="1"/>
  <c r="AF51" i="1" s="1"/>
  <c r="AE52" i="1"/>
  <c r="AF52" i="1" s="1"/>
  <c r="AE53" i="1"/>
  <c r="AF53" i="1" s="1"/>
  <c r="AE54" i="1"/>
  <c r="AF54" i="1" s="1"/>
  <c r="AE55" i="1"/>
  <c r="AF55" i="1" s="1"/>
  <c r="AE56" i="1"/>
  <c r="AF56" i="1" s="1"/>
  <c r="AE57" i="1"/>
  <c r="AF57" i="1" s="1"/>
  <c r="AE58" i="1"/>
  <c r="AF58" i="1" s="1"/>
  <c r="AE59" i="1"/>
  <c r="AF59" i="1" s="1"/>
  <c r="AE60" i="1"/>
  <c r="AF60" i="1" s="1"/>
  <c r="AE61" i="1"/>
  <c r="AF61" i="1" s="1"/>
  <c r="AE62" i="1"/>
  <c r="AF62" i="1" s="1"/>
  <c r="AE63" i="1"/>
  <c r="AF63" i="1" s="1"/>
  <c r="AE64" i="1"/>
  <c r="AF64" i="1" s="1"/>
  <c r="AE65" i="1"/>
  <c r="AF65" i="1" s="1"/>
  <c r="AE66" i="1"/>
  <c r="AF66" i="1" s="1"/>
  <c r="AE67" i="1"/>
  <c r="AF67" i="1" s="1"/>
  <c r="AE68" i="1"/>
  <c r="AF68" i="1" s="1"/>
  <c r="AE69" i="1"/>
  <c r="AF69" i="1" s="1"/>
  <c r="AE70" i="1"/>
  <c r="AF70" i="1" s="1"/>
  <c r="AE71" i="1"/>
  <c r="AF71" i="1" s="1"/>
  <c r="AE72" i="1"/>
  <c r="AF72" i="1" s="1"/>
  <c r="AE73" i="1"/>
  <c r="AF73" i="1" s="1"/>
  <c r="AE74" i="1"/>
  <c r="AF74" i="1" s="1"/>
  <c r="AE75" i="1"/>
  <c r="AF75" i="1" s="1"/>
  <c r="AE76" i="1"/>
  <c r="AF76" i="1" s="1"/>
  <c r="AE77" i="1"/>
  <c r="AF77" i="1" s="1"/>
  <c r="AE78" i="1"/>
  <c r="AF78" i="1" s="1"/>
  <c r="AE79" i="1"/>
  <c r="AF79" i="1" s="1"/>
  <c r="AE80" i="1"/>
  <c r="AF80" i="1" s="1"/>
  <c r="AE81" i="1"/>
  <c r="AF81" i="1" s="1"/>
  <c r="AE82" i="1"/>
  <c r="AF82" i="1" s="1"/>
  <c r="AE83" i="1"/>
  <c r="AF83" i="1" s="1"/>
  <c r="AE84" i="1"/>
  <c r="AF84" i="1" s="1"/>
  <c r="AE85" i="1"/>
  <c r="AF85" i="1" s="1"/>
  <c r="AE86" i="1"/>
  <c r="AF86" i="1" s="1"/>
  <c r="AE87" i="1"/>
  <c r="AF87" i="1" s="1"/>
  <c r="AE88" i="1"/>
  <c r="AF88" i="1" s="1"/>
  <c r="AE89" i="1"/>
  <c r="AF89" i="1" s="1"/>
  <c r="AE90" i="1"/>
  <c r="AF90" i="1" s="1"/>
  <c r="AE91" i="1"/>
  <c r="AF91" i="1" s="1"/>
  <c r="AE92" i="1"/>
  <c r="AF92" i="1" s="1"/>
  <c r="AE93" i="1"/>
  <c r="AF93" i="1" s="1"/>
  <c r="AE94" i="1"/>
  <c r="AF94" i="1" s="1"/>
  <c r="AE95" i="1"/>
  <c r="AF95" i="1" s="1"/>
  <c r="AE96" i="1"/>
  <c r="AF96" i="1" s="1"/>
  <c r="AE97" i="1"/>
  <c r="AF97" i="1" s="1"/>
  <c r="AE98" i="1"/>
  <c r="AF98" i="1" s="1"/>
  <c r="AE99" i="1"/>
  <c r="AF99" i="1" s="1"/>
  <c r="AE100" i="1"/>
  <c r="AF100" i="1" s="1"/>
  <c r="AE101" i="1"/>
  <c r="AF101" i="1" s="1"/>
  <c r="AE102" i="1"/>
  <c r="AF102" i="1" s="1"/>
  <c r="AE103" i="1"/>
  <c r="AF103" i="1" s="1"/>
  <c r="AE104" i="1"/>
  <c r="AF104" i="1" s="1"/>
  <c r="AE105" i="1"/>
  <c r="AF105" i="1" s="1"/>
  <c r="AE106" i="1"/>
  <c r="AF106" i="1" s="1"/>
  <c r="AE107" i="1"/>
  <c r="AF107" i="1" s="1"/>
  <c r="AE108" i="1"/>
  <c r="AF108" i="1" s="1"/>
  <c r="AE109" i="1"/>
  <c r="AF109" i="1" s="1"/>
  <c r="AE110" i="1"/>
  <c r="AF110" i="1" s="1"/>
  <c r="AE111" i="1"/>
  <c r="AF111" i="1" s="1"/>
</calcChain>
</file>

<file path=xl/sharedStrings.xml><?xml version="1.0" encoding="utf-8"?>
<sst xmlns="http://schemas.openxmlformats.org/spreadsheetml/2006/main" count="7" uniqueCount="5">
  <si>
    <t>all</t>
  </si>
  <si>
    <t>bad</t>
  </si>
  <si>
    <t>v</t>
  </si>
  <si>
    <t>by improved process</t>
  </si>
  <si>
    <t>by simple process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</si>
</sst>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9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0" fillId="0" borderId="1" xfId="0" applyBorder="1"/>
    <xf numFmtId="0" fontId="0" fillId="0" borderId="0" xfId="0" applyBorder="1"/>
    <xf numFmtId="0" fontId="0" fillId="0" borderId="1" xfId="0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0" borderId="14" xfId="0" applyBorder="1"/>
    <xf numFmtId="0" fontId="0" fillId="0" borderId="15" xfId="0" applyBorder="1"/>
    <xf numFmtId="0" fontId="0" fillId="2" borderId="0" xfId="0" applyFill="1" applyBorder="1"/>
    <xf numFmtId="0" fontId="0" fillId="0" borderId="0" xfId="0" applyFill="1" applyBorder="1"/>
    <xf numFmtId="0" fontId="0" fillId="0" borderId="17" xfId="0" applyBorder="1"/>
    <xf numFmtId="0" fontId="0" fillId="0" borderId="19" xfId="0" applyBorder="1"/>
    <xf numFmtId="0" fontId="0" fillId="0" borderId="21" xfId="0" applyBorder="1"/>
    <xf numFmtId="0" fontId="0" fillId="0" borderId="16" xfId="0" applyBorder="1"/>
    <xf numFmtId="0" fontId="0" fillId="0" borderId="20" xfId="0" applyBorder="1"/>
    <xf numFmtId="0" fontId="0" fillId="0" borderId="18" xfId="0" applyBorder="1"/>
    <xf numFmtId="0" fontId="0" fillId="3" borderId="19" xfId="0" applyFill="1" applyBorder="1"/>
    <xf numFmtId="0" fontId="1" fillId="2" borderId="0" xfId="0" applyFont="1" applyFill="1"/>
    <xf numFmtId="0" fontId="0" fillId="0" borderId="0" xfId="0" applyFill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autoTitleDeleted val="1"/>
    <c:plotArea>
      <c:layout>
        <c:manualLayout>
          <c:layoutTarget val="inner"/>
          <c:xMode val="edge"/>
          <c:yMode val="edge"/>
          <c:x val="0"/>
          <c:y val="0.35058909824416634"/>
          <c:w val="0.860938925187543"/>
          <c:h val="0.61804326675733634"/>
        </c:manualLayout>
      </c:layout>
      <c:areaChart>
        <c:grouping val="standard"/>
        <c:varyColors val="0"/>
        <c:ser>
          <c:idx val="4"/>
          <c:order val="0"/>
          <c:spPr>
            <a:solidFill>
              <a:schemeClr val="dk1">
                <a:tint val="3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ser>
          <c:idx val="5"/>
          <c:order val="1"/>
          <c:spPr>
            <a:solidFill>
              <a:schemeClr val="dk1">
                <a:tint val="6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3384-44D3-B0AE-7A4839D82444}"/>
            </c:ext>
          </c:extLst>
        </c:ser>
        <c:ser>
          <c:idx val="6"/>
          <c:order val="2"/>
          <c:spPr>
            <a:solidFill>
              <a:schemeClr val="dk1">
                <a:tint val="80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3384-44D3-B0AE-7A4839D82444}"/>
            </c:ext>
          </c:extLst>
        </c:ser>
        <c:ser>
          <c:idx val="7"/>
          <c:order val="3"/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3384-44D3-B0AE-7A4839D82444}"/>
            </c:ext>
          </c:extLst>
        </c:ser>
        <c:ser>
          <c:idx val="2"/>
          <c:order val="4"/>
          <c:spPr>
            <a:solidFill>
              <a:schemeClr val="dk1">
                <a:tint val="7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384-44D3-B0AE-7A4839D82444}"/>
            </c:ext>
          </c:extLst>
        </c:ser>
        <c:ser>
          <c:idx val="3"/>
          <c:order val="5"/>
          <c:spPr>
            <a:solidFill>
              <a:schemeClr val="dk1">
                <a:tint val="985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384-44D3-B0AE-7A4839D82444}"/>
            </c:ext>
          </c:extLst>
        </c:ser>
        <c:ser>
          <c:idx val="1"/>
          <c:order val="6"/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val>
            <c:numRef>
              <c:f>縦!$AF$29:$AF$111</c:f>
              <c:numCache>
                <c:formatCode>General</c:formatCode>
                <c:ptCount val="83"/>
                <c:pt idx="0">
                  <c:v>0</c:v>
                </c:pt>
                <c:pt idx="1">
                  <c:v>0</c:v>
                </c:pt>
                <c:pt idx="2">
                  <c:v>3.3333333333333335</c:v>
                </c:pt>
                <c:pt idx="3">
                  <c:v>3.3333333333333335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3.3333333333333335</c:v>
                </c:pt>
                <c:pt idx="15">
                  <c:v>3.3333333333333335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3.3333333333333335</c:v>
                </c:pt>
                <c:pt idx="20">
                  <c:v>0</c:v>
                </c:pt>
                <c:pt idx="21">
                  <c:v>10</c:v>
                </c:pt>
                <c:pt idx="22">
                  <c:v>6.666666666666667</c:v>
                </c:pt>
                <c:pt idx="23">
                  <c:v>3.3333333333333335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6.666666666666667</c:v>
                </c:pt>
                <c:pt idx="27">
                  <c:v>3.3333333333333335</c:v>
                </c:pt>
                <c:pt idx="28">
                  <c:v>3.3333333333333335</c:v>
                </c:pt>
                <c:pt idx="29">
                  <c:v>6.666666666666667</c:v>
                </c:pt>
                <c:pt idx="30">
                  <c:v>3.3333333333333335</c:v>
                </c:pt>
                <c:pt idx="31">
                  <c:v>10</c:v>
                </c:pt>
                <c:pt idx="32">
                  <c:v>6.666666666666667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0</c:v>
                </c:pt>
                <c:pt idx="37">
                  <c:v>10</c:v>
                </c:pt>
                <c:pt idx="38">
                  <c:v>3.3333333333333335</c:v>
                </c:pt>
                <c:pt idx="39">
                  <c:v>3.3333333333333335</c:v>
                </c:pt>
                <c:pt idx="40">
                  <c:v>0</c:v>
                </c:pt>
                <c:pt idx="41">
                  <c:v>3.3333333333333335</c:v>
                </c:pt>
                <c:pt idx="42">
                  <c:v>0</c:v>
                </c:pt>
                <c:pt idx="43">
                  <c:v>0</c:v>
                </c:pt>
                <c:pt idx="44">
                  <c:v>3.3333333333333335</c:v>
                </c:pt>
                <c:pt idx="45">
                  <c:v>0</c:v>
                </c:pt>
                <c:pt idx="46">
                  <c:v>0</c:v>
                </c:pt>
                <c:pt idx="47">
                  <c:v>6.666666666666667</c:v>
                </c:pt>
                <c:pt idx="48">
                  <c:v>3.3333333333333335</c:v>
                </c:pt>
                <c:pt idx="49">
                  <c:v>10</c:v>
                </c:pt>
                <c:pt idx="50">
                  <c:v>0</c:v>
                </c:pt>
                <c:pt idx="51">
                  <c:v>13.333333333333334</c:v>
                </c:pt>
                <c:pt idx="52">
                  <c:v>6.666666666666667</c:v>
                </c:pt>
                <c:pt idx="53">
                  <c:v>10</c:v>
                </c:pt>
                <c:pt idx="54">
                  <c:v>10</c:v>
                </c:pt>
                <c:pt idx="55">
                  <c:v>6.666666666666667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6.666666666666667</c:v>
                </c:pt>
                <c:pt idx="60">
                  <c:v>10</c:v>
                </c:pt>
                <c:pt idx="61">
                  <c:v>16.666666666666668</c:v>
                </c:pt>
                <c:pt idx="62">
                  <c:v>30</c:v>
                </c:pt>
                <c:pt idx="63">
                  <c:v>23.333333333333332</c:v>
                </c:pt>
                <c:pt idx="64">
                  <c:v>30</c:v>
                </c:pt>
                <c:pt idx="65">
                  <c:v>33.333333333333336</c:v>
                </c:pt>
                <c:pt idx="66">
                  <c:v>26.666666666666668</c:v>
                </c:pt>
                <c:pt idx="67">
                  <c:v>40</c:v>
                </c:pt>
                <c:pt idx="68">
                  <c:v>26.666666666666668</c:v>
                </c:pt>
                <c:pt idx="69">
                  <c:v>46.666666666666664</c:v>
                </c:pt>
                <c:pt idx="70">
                  <c:v>43.333333333333336</c:v>
                </c:pt>
                <c:pt idx="71">
                  <c:v>46.666666666666664</c:v>
                </c:pt>
                <c:pt idx="72">
                  <c:v>43.333333333333336</c:v>
                </c:pt>
                <c:pt idx="73">
                  <c:v>56.666666666666664</c:v>
                </c:pt>
                <c:pt idx="74">
                  <c:v>76.666666666666671</c:v>
                </c:pt>
                <c:pt idx="75">
                  <c:v>66.666666666666671</c:v>
                </c:pt>
                <c:pt idx="76">
                  <c:v>50</c:v>
                </c:pt>
                <c:pt idx="77">
                  <c:v>20</c:v>
                </c:pt>
                <c:pt idx="78">
                  <c:v>70</c:v>
                </c:pt>
                <c:pt idx="79">
                  <c:v>93.333333333333329</c:v>
                </c:pt>
                <c:pt idx="80">
                  <c:v>100</c:v>
                </c:pt>
                <c:pt idx="81">
                  <c:v>100</c:v>
                </c:pt>
                <c:pt idx="82">
                  <c:v>83.333333333333329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tickMarkSkip val="59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chemeClr val="tx1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736233894769917"/>
              <c:y val="2.997193314893769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"/>
          <c:y val="0.35114603266812466"/>
          <c:w val="0.9094151880676139"/>
          <c:h val="0.61748650218698742"/>
        </c:manualLayout>
      </c:layout>
      <c:areaChart>
        <c:grouping val="standard"/>
        <c:varyColors val="0"/>
        <c:ser>
          <c:idx val="4"/>
          <c:order val="0"/>
          <c:spPr>
            <a:solidFill>
              <a:sysClr val="windowText" lastClr="000000">
                <a:lumMod val="65000"/>
                <a:lumOff val="35000"/>
              </a:sysClr>
            </a:solidFill>
            <a:ln>
              <a:noFill/>
            </a:ln>
            <a:effectLst/>
          </c:spPr>
          <c:val>
            <c:numRef>
              <c:f>縦半!$BD$95:$BD$119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3.3333333333333335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6.666666666666667</c:v>
                </c:pt>
                <c:pt idx="18">
                  <c:v>3.3333333333333335</c:v>
                </c:pt>
                <c:pt idx="19">
                  <c:v>6.666666666666667</c:v>
                </c:pt>
                <c:pt idx="20">
                  <c:v>46.666666666666664</c:v>
                </c:pt>
                <c:pt idx="21">
                  <c:v>13.333333333333334</c:v>
                </c:pt>
                <c:pt idx="22">
                  <c:v>20</c:v>
                </c:pt>
                <c:pt idx="23">
                  <c:v>10</c:v>
                </c:pt>
                <c:pt idx="24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3384-44D3-B0AE-7A4839D824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6240"/>
        <c:axId val="1496065408"/>
      </c:areaChart>
      <c:catAx>
        <c:axId val="1496066240"/>
        <c:scaling>
          <c:orientation val="minMax"/>
        </c:scaling>
        <c:delete val="1"/>
        <c:axPos val="b"/>
        <c:majorTickMark val="out"/>
        <c:minorTickMark val="none"/>
        <c:tickLblPos val="nextTo"/>
        <c:crossAx val="1496065408"/>
        <c:crosses val="autoZero"/>
        <c:auto val="1"/>
        <c:lblAlgn val="ctr"/>
        <c:lblOffset val="100"/>
        <c:noMultiLvlLbl val="0"/>
      </c:catAx>
      <c:valAx>
        <c:axId val="1496065408"/>
        <c:scaling>
          <c:orientation val="minMax"/>
          <c:max val="100"/>
        </c:scaling>
        <c:delete val="0"/>
        <c:axPos val="r"/>
        <c:minorGridlines>
          <c:spPr>
            <a:ln w="3175" cap="flat" cmpd="sng" algn="ctr">
              <a:solidFill>
                <a:sysClr val="windowText" lastClr="000000"/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65996334285700287"/>
              <c:y val="8.9124009021323124E-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6240"/>
        <c:crosses val="max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1240310763615379E-2"/>
          <c:y val="8.217592592592593E-2"/>
          <c:w val="0.83477588897666433"/>
          <c:h val="0.89814814814814814"/>
        </c:manualLayout>
      </c:layout>
      <c:areaChart>
        <c:grouping val="standard"/>
        <c:varyColors val="0"/>
        <c:ser>
          <c:idx val="2"/>
          <c:order val="0"/>
          <c:spPr>
            <a:solidFill>
              <a:schemeClr val="accent3"/>
            </a:solidFill>
            <a:ln>
              <a:noFill/>
            </a:ln>
            <a:effectLst/>
          </c:spPr>
          <c:val>
            <c:numRef>
              <c:f>縦まとめ!$H$2:$H$27</c:f>
              <c:numCache>
                <c:formatCode>General</c:formatCode>
                <c:ptCount val="26"/>
                <c:pt idx="0">
                  <c:v>83.333333333333329</c:v>
                </c:pt>
                <c:pt idx="1">
                  <c:v>100</c:v>
                </c:pt>
                <c:pt idx="2">
                  <c:v>100</c:v>
                </c:pt>
                <c:pt idx="3">
                  <c:v>93.333333333333329</c:v>
                </c:pt>
                <c:pt idx="4">
                  <c:v>70</c:v>
                </c:pt>
                <c:pt idx="5">
                  <c:v>20</c:v>
                </c:pt>
                <c:pt idx="6">
                  <c:v>50</c:v>
                </c:pt>
                <c:pt idx="7">
                  <c:v>66.666666666666671</c:v>
                </c:pt>
                <c:pt idx="8">
                  <c:v>76.666666666666671</c:v>
                </c:pt>
                <c:pt idx="9">
                  <c:v>56.666666666666664</c:v>
                </c:pt>
                <c:pt idx="10">
                  <c:v>43.333333333333336</c:v>
                </c:pt>
                <c:pt idx="11">
                  <c:v>46.666666666666664</c:v>
                </c:pt>
                <c:pt idx="12">
                  <c:v>43.333333333333336</c:v>
                </c:pt>
                <c:pt idx="13">
                  <c:v>46.666666666666664</c:v>
                </c:pt>
                <c:pt idx="14">
                  <c:v>46.666666666666664</c:v>
                </c:pt>
                <c:pt idx="15">
                  <c:v>26.666666666666668</c:v>
                </c:pt>
                <c:pt idx="16">
                  <c:v>40</c:v>
                </c:pt>
                <c:pt idx="17">
                  <c:v>26.666666666666668</c:v>
                </c:pt>
                <c:pt idx="18">
                  <c:v>33.333333333333336</c:v>
                </c:pt>
                <c:pt idx="19">
                  <c:v>30</c:v>
                </c:pt>
                <c:pt idx="20">
                  <c:v>23.333333333333332</c:v>
                </c:pt>
                <c:pt idx="21">
                  <c:v>30</c:v>
                </c:pt>
                <c:pt idx="22">
                  <c:v>16.666666666666668</c:v>
                </c:pt>
                <c:pt idx="23">
                  <c:v>10</c:v>
                </c:pt>
                <c:pt idx="24">
                  <c:v>6.666666666666667</c:v>
                </c:pt>
                <c:pt idx="25">
                  <c:v>6.666666666666667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E3C-4C33-B8AF-C4203AAFE023}"/>
            </c:ext>
          </c:extLst>
        </c:ser>
        <c:ser>
          <c:idx val="0"/>
          <c:order val="1"/>
          <c:spPr>
            <a:solidFill>
              <a:schemeClr val="accent1"/>
            </a:solidFill>
            <a:ln>
              <a:noFill/>
            </a:ln>
            <a:effectLst/>
          </c:spPr>
          <c:val>
            <c:numRef>
              <c:f>縦まとめ!$I$2:$I$85</c:f>
              <c:numCache>
                <c:formatCode>General</c:formatCode>
                <c:ptCount val="84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CE3C-4C33-B8AF-C4203AAFE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5681008"/>
        <c:axId val="225681424"/>
      </c:areaChart>
      <c:catAx>
        <c:axId val="2256810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681424"/>
        <c:crosses val="autoZero"/>
        <c:auto val="1"/>
        <c:lblAlgn val="ctr"/>
        <c:lblOffset val="100"/>
        <c:tickMarkSkip val="59"/>
        <c:noMultiLvlLbl val="0"/>
      </c:catAx>
      <c:valAx>
        <c:axId val="225681424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</a:t>
                </a: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2568100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4386038680574738E-2"/>
          <c:y val="4.1832551214681137E-2"/>
          <c:w val="0.83343447451708963"/>
          <c:h val="0.95050985386479214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>
              <a:solidFill>
                <a:schemeClr val="tx1"/>
              </a:solidFill>
            </a:ln>
            <a:effectLst/>
          </c:spPr>
          <c:val>
            <c:numRef>
              <c:f>縦まとめ!$C$2:$C$85</c:f>
              <c:numCache>
                <c:formatCode>General</c:formatCode>
                <c:ptCount val="8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3.3333333333333335</c:v>
                </c:pt>
                <c:pt idx="4">
                  <c:v>3.3333333333333335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3.3333333333333335</c:v>
                </c:pt>
                <c:pt idx="16">
                  <c:v>3.3333333333333335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3.3333333333333335</c:v>
                </c:pt>
                <c:pt idx="21">
                  <c:v>0</c:v>
                </c:pt>
                <c:pt idx="22">
                  <c:v>10</c:v>
                </c:pt>
                <c:pt idx="23">
                  <c:v>6.666666666666667</c:v>
                </c:pt>
                <c:pt idx="24">
                  <c:v>3.3333333333333335</c:v>
                </c:pt>
                <c:pt idx="25">
                  <c:v>3.3333333333333335</c:v>
                </c:pt>
                <c:pt idx="26">
                  <c:v>3.3333333333333335</c:v>
                </c:pt>
                <c:pt idx="27">
                  <c:v>6.666666666666667</c:v>
                </c:pt>
                <c:pt idx="28">
                  <c:v>3.3333333333333335</c:v>
                </c:pt>
                <c:pt idx="29">
                  <c:v>3.3333333333333335</c:v>
                </c:pt>
                <c:pt idx="30">
                  <c:v>6.666666666666667</c:v>
                </c:pt>
                <c:pt idx="31">
                  <c:v>3.3333333333333335</c:v>
                </c:pt>
                <c:pt idx="32">
                  <c:v>10</c:v>
                </c:pt>
                <c:pt idx="33">
                  <c:v>6.666666666666667</c:v>
                </c:pt>
                <c:pt idx="34">
                  <c:v>6.666666666666667</c:v>
                </c:pt>
                <c:pt idx="35">
                  <c:v>6.666666666666667</c:v>
                </c:pt>
                <c:pt idx="36">
                  <c:v>6.666666666666667</c:v>
                </c:pt>
                <c:pt idx="37">
                  <c:v>0</c:v>
                </c:pt>
                <c:pt idx="38">
                  <c:v>10</c:v>
                </c:pt>
                <c:pt idx="39">
                  <c:v>3.3333333333333335</c:v>
                </c:pt>
                <c:pt idx="40">
                  <c:v>3.3333333333333335</c:v>
                </c:pt>
                <c:pt idx="41">
                  <c:v>0</c:v>
                </c:pt>
                <c:pt idx="42">
                  <c:v>3.3333333333333335</c:v>
                </c:pt>
                <c:pt idx="43">
                  <c:v>0</c:v>
                </c:pt>
                <c:pt idx="44">
                  <c:v>0</c:v>
                </c:pt>
                <c:pt idx="45">
                  <c:v>3.3333333333333335</c:v>
                </c:pt>
                <c:pt idx="46">
                  <c:v>0</c:v>
                </c:pt>
                <c:pt idx="47">
                  <c:v>0</c:v>
                </c:pt>
                <c:pt idx="48">
                  <c:v>6.666666666666667</c:v>
                </c:pt>
                <c:pt idx="49">
                  <c:v>3.3333333333333335</c:v>
                </c:pt>
                <c:pt idx="50">
                  <c:v>10</c:v>
                </c:pt>
                <c:pt idx="51">
                  <c:v>0</c:v>
                </c:pt>
                <c:pt idx="52">
                  <c:v>13.333333333333334</c:v>
                </c:pt>
                <c:pt idx="53">
                  <c:v>6.666666666666667</c:v>
                </c:pt>
                <c:pt idx="54">
                  <c:v>10</c:v>
                </c:pt>
                <c:pt idx="55">
                  <c:v>10</c:v>
                </c:pt>
                <c:pt idx="56">
                  <c:v>6.666666666666667</c:v>
                </c:pt>
                <c:pt idx="57">
                  <c:v>6.666666666666667</c:v>
                </c:pt>
                <c:pt idx="58">
                  <c:v>6.666666666666667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6.666666666666667</c:v>
                </c:pt>
                <c:pt idx="77">
                  <c:v>3.3333333333333335</c:v>
                </c:pt>
                <c:pt idx="78">
                  <c:v>6.666666666666667</c:v>
                </c:pt>
                <c:pt idx="79">
                  <c:v>46.666666666666664</c:v>
                </c:pt>
                <c:pt idx="80">
                  <c:v>13.333333333333334</c:v>
                </c:pt>
                <c:pt idx="81">
                  <c:v>20</c:v>
                </c:pt>
                <c:pt idx="82">
                  <c:v>10</c:v>
                </c:pt>
                <c:pt idx="83">
                  <c:v>66.666666666666671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F1-41D1-A859-7B7562F529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0578815"/>
        <c:axId val="1580575071"/>
      </c:areaChart>
      <c:catAx>
        <c:axId val="1580578815"/>
        <c:scaling>
          <c:orientation val="minMax"/>
        </c:scaling>
        <c:delete val="1"/>
        <c:axPos val="b"/>
        <c:majorTickMark val="none"/>
        <c:minorTickMark val="none"/>
        <c:tickLblPos val="nextTo"/>
        <c:crossAx val="1580575071"/>
        <c:crosses val="autoZero"/>
        <c:auto val="1"/>
        <c:lblAlgn val="ctr"/>
        <c:lblOffset val="100"/>
        <c:tickMarkSkip val="59"/>
        <c:noMultiLvlLbl val="0"/>
      </c:catAx>
      <c:valAx>
        <c:axId val="1580575071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bowl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cleaning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2465226327294647"/>
              <c:y val="0.1134269696327655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580578815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zero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2938076416337288E-2"/>
          <c:y val="3.6764705882352942E-2"/>
          <c:w val="0.73124540682414685"/>
          <c:h val="0.726700247027945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cat>
            <c:numRef>
              <c:f>縦まとめ!$G$2:$G$92</c:f>
              <c:numCache>
                <c:formatCode>General</c:formatCode>
                <c:ptCount val="91"/>
                <c:pt idx="0">
                  <c:v>0</c:v>
                </c:pt>
                <c:pt idx="5">
                  <c:v>50</c:v>
                </c:pt>
                <c:pt idx="10">
                  <c:v>100</c:v>
                </c:pt>
                <c:pt idx="15">
                  <c:v>150</c:v>
                </c:pt>
                <c:pt idx="20">
                  <c:v>200</c:v>
                </c:pt>
                <c:pt idx="25">
                  <c:v>250</c:v>
                </c:pt>
                <c:pt idx="30">
                  <c:v>300</c:v>
                </c:pt>
                <c:pt idx="35">
                  <c:v>350</c:v>
                </c:pt>
                <c:pt idx="40">
                  <c:v>400</c:v>
                </c:pt>
                <c:pt idx="45">
                  <c:v>450</c:v>
                </c:pt>
                <c:pt idx="50">
                  <c:v>500</c:v>
                </c:pt>
                <c:pt idx="55">
                  <c:v>550</c:v>
                </c:pt>
                <c:pt idx="60">
                  <c:v>600</c:v>
                </c:pt>
                <c:pt idx="65">
                  <c:v>650</c:v>
                </c:pt>
                <c:pt idx="70">
                  <c:v>700</c:v>
                </c:pt>
                <c:pt idx="75">
                  <c:v>750</c:v>
                </c:pt>
                <c:pt idx="80">
                  <c:v>800</c:v>
                </c:pt>
                <c:pt idx="85">
                  <c:v>850</c:v>
                </c:pt>
                <c:pt idx="90">
                  <c:v>900</c:v>
                </c:pt>
              </c:numCache>
            </c:numRef>
          </c:cat>
          <c:val>
            <c:numRef>
              <c:f>縦まとめ!$I$2:$I$92</c:f>
              <c:numCache>
                <c:formatCode>General</c:formatCode>
                <c:ptCount val="91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8B-4EEC-834B-0DC0FF8F41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86868975"/>
        <c:axId val="1486868559"/>
      </c:areaChart>
      <c:catAx>
        <c:axId val="148686897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 algn="ctr"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Height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[mm]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31287498400644581"/>
              <c:y val="0.8815359477124182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559"/>
        <c:crosses val="autoZero"/>
        <c:auto val="1"/>
        <c:lblAlgn val="ctr"/>
        <c:lblOffset val="100"/>
        <c:tickMarkSkip val="10"/>
        <c:noMultiLvlLbl val="0"/>
      </c:catAx>
      <c:valAx>
        <c:axId val="148686855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Toilet bowl cleaning</a:t>
                </a:r>
              </a:p>
              <a:p>
                <a:pPr>
                  <a:defRPr/>
                </a:pP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83675463684155982"/>
              <c:y val="0.1381766202044874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6868975"/>
        <c:crosses val="autoZero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0"/>
          <c:order val="0"/>
          <c:spPr>
            <a:pattFill prst="pct40">
              <a:fgClr>
                <a:schemeClr val="tx1">
                  <a:lumMod val="65000"/>
                  <a:lumOff val="35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縦まとめ!$G$2:$G$92</c:f>
              <c:numCache>
                <c:formatCode>General</c:formatCode>
                <c:ptCount val="91"/>
                <c:pt idx="0">
                  <c:v>0</c:v>
                </c:pt>
                <c:pt idx="5">
                  <c:v>50</c:v>
                </c:pt>
                <c:pt idx="10">
                  <c:v>100</c:v>
                </c:pt>
                <c:pt idx="15">
                  <c:v>150</c:v>
                </c:pt>
                <c:pt idx="20">
                  <c:v>200</c:v>
                </c:pt>
                <c:pt idx="25">
                  <c:v>250</c:v>
                </c:pt>
                <c:pt idx="30">
                  <c:v>300</c:v>
                </c:pt>
                <c:pt idx="35">
                  <c:v>350</c:v>
                </c:pt>
                <c:pt idx="40">
                  <c:v>400</c:v>
                </c:pt>
                <c:pt idx="45">
                  <c:v>450</c:v>
                </c:pt>
                <c:pt idx="50">
                  <c:v>500</c:v>
                </c:pt>
                <c:pt idx="55">
                  <c:v>550</c:v>
                </c:pt>
                <c:pt idx="60">
                  <c:v>600</c:v>
                </c:pt>
                <c:pt idx="65">
                  <c:v>650</c:v>
                </c:pt>
                <c:pt idx="70">
                  <c:v>700</c:v>
                </c:pt>
                <c:pt idx="75">
                  <c:v>750</c:v>
                </c:pt>
                <c:pt idx="80">
                  <c:v>800</c:v>
                </c:pt>
                <c:pt idx="85">
                  <c:v>850</c:v>
                </c:pt>
                <c:pt idx="90">
                  <c:v>900</c:v>
                </c:pt>
              </c:numCache>
            </c:numRef>
          </c:cat>
          <c:val>
            <c:numRef>
              <c:f>縦まとめ!$H$2:$H$92</c:f>
              <c:numCache>
                <c:formatCode>General</c:formatCode>
                <c:ptCount val="91"/>
                <c:pt idx="0">
                  <c:v>83.333333333333329</c:v>
                </c:pt>
                <c:pt idx="1">
                  <c:v>100</c:v>
                </c:pt>
                <c:pt idx="2">
                  <c:v>100</c:v>
                </c:pt>
                <c:pt idx="3">
                  <c:v>93.333333333333329</c:v>
                </c:pt>
                <c:pt idx="4">
                  <c:v>70</c:v>
                </c:pt>
                <c:pt idx="5">
                  <c:v>20</c:v>
                </c:pt>
                <c:pt idx="6">
                  <c:v>50</c:v>
                </c:pt>
                <c:pt idx="7">
                  <c:v>66.666666666666671</c:v>
                </c:pt>
                <c:pt idx="8">
                  <c:v>76.666666666666671</c:v>
                </c:pt>
                <c:pt idx="9">
                  <c:v>56.666666666666664</c:v>
                </c:pt>
                <c:pt idx="10">
                  <c:v>43.333333333333336</c:v>
                </c:pt>
                <c:pt idx="11">
                  <c:v>46.666666666666664</c:v>
                </c:pt>
                <c:pt idx="12">
                  <c:v>43.333333333333336</c:v>
                </c:pt>
                <c:pt idx="13">
                  <c:v>46.666666666666664</c:v>
                </c:pt>
                <c:pt idx="14">
                  <c:v>46.666666666666664</c:v>
                </c:pt>
                <c:pt idx="15">
                  <c:v>26.666666666666668</c:v>
                </c:pt>
                <c:pt idx="16">
                  <c:v>40</c:v>
                </c:pt>
                <c:pt idx="17">
                  <c:v>26.666666666666668</c:v>
                </c:pt>
                <c:pt idx="18">
                  <c:v>33.333333333333336</c:v>
                </c:pt>
                <c:pt idx="19">
                  <c:v>30</c:v>
                </c:pt>
                <c:pt idx="20">
                  <c:v>23.333333333333332</c:v>
                </c:pt>
                <c:pt idx="21">
                  <c:v>30</c:v>
                </c:pt>
                <c:pt idx="22">
                  <c:v>16.666666666666668</c:v>
                </c:pt>
                <c:pt idx="23">
                  <c:v>10</c:v>
                </c:pt>
                <c:pt idx="24">
                  <c:v>6.666666666666667</c:v>
                </c:pt>
                <c:pt idx="25">
                  <c:v>6.666666666666667</c:v>
                </c:pt>
                <c:pt idx="26">
                  <c:v>6.666666666666667</c:v>
                </c:pt>
                <c:pt idx="27">
                  <c:v>6.666666666666667</c:v>
                </c:pt>
                <c:pt idx="28">
                  <c:v>6.666666666666667</c:v>
                </c:pt>
                <c:pt idx="29">
                  <c:v>6.666666666666667</c:v>
                </c:pt>
                <c:pt idx="30">
                  <c:v>10</c:v>
                </c:pt>
                <c:pt idx="31">
                  <c:v>10</c:v>
                </c:pt>
                <c:pt idx="32">
                  <c:v>6.666666666666667</c:v>
                </c:pt>
                <c:pt idx="33">
                  <c:v>13.333333333333334</c:v>
                </c:pt>
                <c:pt idx="34">
                  <c:v>0</c:v>
                </c:pt>
                <c:pt idx="35">
                  <c:v>10</c:v>
                </c:pt>
                <c:pt idx="36">
                  <c:v>3.3333333333333335</c:v>
                </c:pt>
                <c:pt idx="37">
                  <c:v>6.666666666666667</c:v>
                </c:pt>
                <c:pt idx="38">
                  <c:v>0</c:v>
                </c:pt>
                <c:pt idx="39">
                  <c:v>0</c:v>
                </c:pt>
                <c:pt idx="40">
                  <c:v>3.3333333333333335</c:v>
                </c:pt>
                <c:pt idx="41">
                  <c:v>0</c:v>
                </c:pt>
                <c:pt idx="42">
                  <c:v>0</c:v>
                </c:pt>
                <c:pt idx="43">
                  <c:v>3.3333333333333335</c:v>
                </c:pt>
                <c:pt idx="44">
                  <c:v>3.3333333333333335</c:v>
                </c:pt>
                <c:pt idx="45">
                  <c:v>0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10</c:v>
                </c:pt>
                <c:pt idx="49">
                  <c:v>0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10</c:v>
                </c:pt>
                <c:pt idx="55">
                  <c:v>3.3333333333333335</c:v>
                </c:pt>
                <c:pt idx="56">
                  <c:v>6.666666666666667</c:v>
                </c:pt>
                <c:pt idx="57">
                  <c:v>3.3333333333333335</c:v>
                </c:pt>
                <c:pt idx="58">
                  <c:v>3.3333333333333335</c:v>
                </c:pt>
                <c:pt idx="59">
                  <c:v>3.3333333333333335</c:v>
                </c:pt>
                <c:pt idx="60">
                  <c:v>6.666666666666667</c:v>
                </c:pt>
                <c:pt idx="61">
                  <c:v>3.3333333333333335</c:v>
                </c:pt>
                <c:pt idx="62">
                  <c:v>3.3333333333333335</c:v>
                </c:pt>
                <c:pt idx="63">
                  <c:v>3.3333333333333335</c:v>
                </c:pt>
                <c:pt idx="64">
                  <c:v>6.666666666666667</c:v>
                </c:pt>
                <c:pt idx="65">
                  <c:v>10</c:v>
                </c:pt>
                <c:pt idx="66">
                  <c:v>0</c:v>
                </c:pt>
                <c:pt idx="67">
                  <c:v>3.3333333333333335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3.3333333333333335</c:v>
                </c:pt>
                <c:pt idx="72">
                  <c:v>3.3333333333333335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3.3333333333333335</c:v>
                </c:pt>
                <c:pt idx="85">
                  <c:v>3.3333333333333335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C6-4B2E-824D-8D6B4607974F}"/>
            </c:ext>
          </c:extLst>
        </c:ser>
        <c:ser>
          <c:idx val="1"/>
          <c:order val="1"/>
          <c:spPr>
            <a:pattFill prst="pct25">
              <a:fgClr>
                <a:schemeClr val="tx1">
                  <a:lumMod val="65000"/>
                  <a:lumOff val="35000"/>
                </a:schemeClr>
              </a:fgClr>
              <a:bgClr>
                <a:schemeClr val="bg1"/>
              </a:bgClr>
            </a:pattFill>
            <a:ln w="9525">
              <a:solidFill>
                <a:sysClr val="windowText" lastClr="000000"/>
              </a:solidFill>
            </a:ln>
            <a:effectLst/>
          </c:spPr>
          <c:cat>
            <c:numRef>
              <c:f>縦まとめ!$G$2:$G$92</c:f>
              <c:numCache>
                <c:formatCode>General</c:formatCode>
                <c:ptCount val="91"/>
                <c:pt idx="0">
                  <c:v>0</c:v>
                </c:pt>
                <c:pt idx="5">
                  <c:v>50</c:v>
                </c:pt>
                <c:pt idx="10">
                  <c:v>100</c:v>
                </c:pt>
                <c:pt idx="15">
                  <c:v>150</c:v>
                </c:pt>
                <c:pt idx="20">
                  <c:v>200</c:v>
                </c:pt>
                <c:pt idx="25">
                  <c:v>250</c:v>
                </c:pt>
                <c:pt idx="30">
                  <c:v>300</c:v>
                </c:pt>
                <c:pt idx="35">
                  <c:v>350</c:v>
                </c:pt>
                <c:pt idx="40">
                  <c:v>400</c:v>
                </c:pt>
                <c:pt idx="45">
                  <c:v>450</c:v>
                </c:pt>
                <c:pt idx="50">
                  <c:v>500</c:v>
                </c:pt>
                <c:pt idx="55">
                  <c:v>550</c:v>
                </c:pt>
                <c:pt idx="60">
                  <c:v>600</c:v>
                </c:pt>
                <c:pt idx="65">
                  <c:v>650</c:v>
                </c:pt>
                <c:pt idx="70">
                  <c:v>700</c:v>
                </c:pt>
                <c:pt idx="75">
                  <c:v>750</c:v>
                </c:pt>
                <c:pt idx="80">
                  <c:v>800</c:v>
                </c:pt>
                <c:pt idx="85">
                  <c:v>850</c:v>
                </c:pt>
                <c:pt idx="90">
                  <c:v>900</c:v>
                </c:pt>
              </c:numCache>
            </c:numRef>
          </c:cat>
          <c:val>
            <c:numRef>
              <c:f>縦まとめ!$I$2:$I$92</c:f>
              <c:numCache>
                <c:formatCode>General</c:formatCode>
                <c:ptCount val="91"/>
                <c:pt idx="0">
                  <c:v>66.666666666666671</c:v>
                </c:pt>
                <c:pt idx="1">
                  <c:v>10</c:v>
                </c:pt>
                <c:pt idx="2">
                  <c:v>20</c:v>
                </c:pt>
                <c:pt idx="3">
                  <c:v>13.333333333333334</c:v>
                </c:pt>
                <c:pt idx="4">
                  <c:v>46.666666666666664</c:v>
                </c:pt>
                <c:pt idx="5">
                  <c:v>6.666666666666667</c:v>
                </c:pt>
                <c:pt idx="6">
                  <c:v>3.3333333333333335</c:v>
                </c:pt>
                <c:pt idx="7">
                  <c:v>6.666666666666667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3.3333333333333335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5C6-4B2E-824D-8D6B460797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8736735"/>
        <c:axId val="208739647"/>
      </c:areaChart>
      <c:catAx>
        <c:axId val="208736735"/>
        <c:scaling>
          <c:orientation val="maxMin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/>
                  <a:t>Height[mm]</a:t>
                </a:r>
                <a:endParaRPr lang="ja-JP" altLang="en-US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739647"/>
        <c:crosses val="autoZero"/>
        <c:auto val="1"/>
        <c:lblAlgn val="ctr"/>
        <c:lblOffset val="100"/>
        <c:noMultiLvlLbl val="0"/>
      </c:catAx>
      <c:valAx>
        <c:axId val="208739647"/>
        <c:scaling>
          <c:orientation val="minMax"/>
          <c:max val="10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/>
                  <a:t>bowl cleaning left ratio[%]</a:t>
                </a:r>
                <a:endParaRPr lang="ja-JP" altLang="en-US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54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8736735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12700" cap="flat" cmpd="sng" algn="ctr">
      <a:noFill/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3888888888888888E-2"/>
          <c:y val="0.11656746031746032"/>
          <c:w val="0.75528124820850839"/>
          <c:h val="0.85367063492063477"/>
        </c:manualLayout>
      </c:layout>
      <c:areaChart>
        <c:grouping val="standard"/>
        <c:varyColors val="0"/>
        <c:ser>
          <c:idx val="0"/>
          <c:order val="0"/>
          <c:spPr>
            <a:pattFill prst="pct25">
              <a:fgClr>
                <a:schemeClr val="bg1">
                  <a:lumMod val="50000"/>
                </a:schemeClr>
              </a:fgClr>
              <a:bgClr>
                <a:schemeClr val="bg1"/>
              </a:bgClr>
            </a:pattFill>
            <a:ln w="9525">
              <a:solidFill>
                <a:schemeClr val="tx1"/>
              </a:solidFill>
            </a:ln>
            <a:effectLst/>
          </c:spPr>
          <c:val>
            <c:numRef>
              <c:f>床!$BF$56:$BF$121</c:f>
              <c:numCache>
                <c:formatCode>General</c:formatCode>
                <c:ptCount val="66"/>
                <c:pt idx="0">
                  <c:v>86.666666666666671</c:v>
                </c:pt>
                <c:pt idx="1">
                  <c:v>83.333333333333329</c:v>
                </c:pt>
                <c:pt idx="2">
                  <c:v>80</c:v>
                </c:pt>
                <c:pt idx="3">
                  <c:v>76.666666666666671</c:v>
                </c:pt>
                <c:pt idx="4">
                  <c:v>83.333333333333329</c:v>
                </c:pt>
                <c:pt idx="5">
                  <c:v>83.333333333333329</c:v>
                </c:pt>
                <c:pt idx="6">
                  <c:v>83.333333333333329</c:v>
                </c:pt>
                <c:pt idx="7">
                  <c:v>83.333333333333329</c:v>
                </c:pt>
                <c:pt idx="8">
                  <c:v>83.333333333333329</c:v>
                </c:pt>
                <c:pt idx="9">
                  <c:v>80</c:v>
                </c:pt>
                <c:pt idx="10">
                  <c:v>73.333333333333329</c:v>
                </c:pt>
                <c:pt idx="11">
                  <c:v>73.333333333333329</c:v>
                </c:pt>
                <c:pt idx="12">
                  <c:v>70</c:v>
                </c:pt>
                <c:pt idx="13">
                  <c:v>66.666666666666671</c:v>
                </c:pt>
                <c:pt idx="14">
                  <c:v>53.333333333333336</c:v>
                </c:pt>
                <c:pt idx="15">
                  <c:v>40</c:v>
                </c:pt>
                <c:pt idx="16">
                  <c:v>33.333333333333336</c:v>
                </c:pt>
                <c:pt idx="17">
                  <c:v>30</c:v>
                </c:pt>
                <c:pt idx="18">
                  <c:v>16.666666666666668</c:v>
                </c:pt>
                <c:pt idx="19">
                  <c:v>16.666666666666668</c:v>
                </c:pt>
                <c:pt idx="20">
                  <c:v>16.666666666666668</c:v>
                </c:pt>
                <c:pt idx="21">
                  <c:v>13.333333333333334</c:v>
                </c:pt>
                <c:pt idx="22">
                  <c:v>6.666666666666667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3.3333333333333335</c:v>
                </c:pt>
                <c:pt idx="43">
                  <c:v>3.3333333333333335</c:v>
                </c:pt>
                <c:pt idx="44">
                  <c:v>0</c:v>
                </c:pt>
                <c:pt idx="45">
                  <c:v>3.3333333333333335</c:v>
                </c:pt>
                <c:pt idx="46">
                  <c:v>3.3333333333333335</c:v>
                </c:pt>
                <c:pt idx="47">
                  <c:v>3.3333333333333335</c:v>
                </c:pt>
                <c:pt idx="48">
                  <c:v>3.3333333333333335</c:v>
                </c:pt>
                <c:pt idx="49">
                  <c:v>6.666666666666667</c:v>
                </c:pt>
                <c:pt idx="50">
                  <c:v>6.666666666666667</c:v>
                </c:pt>
                <c:pt idx="51">
                  <c:v>6.666666666666667</c:v>
                </c:pt>
                <c:pt idx="52">
                  <c:v>6.666666666666667</c:v>
                </c:pt>
                <c:pt idx="53">
                  <c:v>6.666666666666667</c:v>
                </c:pt>
                <c:pt idx="54">
                  <c:v>3.3333333333333335</c:v>
                </c:pt>
                <c:pt idx="55">
                  <c:v>13.333333333333334</c:v>
                </c:pt>
                <c:pt idx="56">
                  <c:v>23.333333333333332</c:v>
                </c:pt>
                <c:pt idx="57">
                  <c:v>30</c:v>
                </c:pt>
                <c:pt idx="58">
                  <c:v>30</c:v>
                </c:pt>
                <c:pt idx="59">
                  <c:v>50</c:v>
                </c:pt>
                <c:pt idx="60">
                  <c:v>70</c:v>
                </c:pt>
                <c:pt idx="61">
                  <c:v>80</c:v>
                </c:pt>
                <c:pt idx="62">
                  <c:v>90</c:v>
                </c:pt>
                <c:pt idx="63">
                  <c:v>96.666666666666671</c:v>
                </c:pt>
                <c:pt idx="64">
                  <c:v>96.666666666666671</c:v>
                </c:pt>
                <c:pt idx="65">
                  <c:v>96.666666666666671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0E-41AB-A8DE-C9C577B860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4808768"/>
        <c:axId val="354810016"/>
      </c:areaChart>
      <c:catAx>
        <c:axId val="35480876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majorTickMark val="in"/>
        <c:minorTickMark val="none"/>
        <c:tickLblPos val="nextTo"/>
        <c:crossAx val="354810016"/>
        <c:crosses val="autoZero"/>
        <c:auto val="1"/>
        <c:lblAlgn val="ctr"/>
        <c:lblOffset val="100"/>
        <c:tickMarkSkip val="11"/>
        <c:noMultiLvlLbl val="0"/>
      </c:catAx>
      <c:valAx>
        <c:axId val="354810016"/>
        <c:scaling>
          <c:orientation val="minMax"/>
          <c:max val="100"/>
        </c:scaling>
        <c:delete val="0"/>
        <c:axPos val="r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ja-JP" sz="90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Floor cleaning</a:t>
                </a:r>
                <a:r>
                  <a:rPr lang="en-US" altLang="ja-JP" sz="9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left ratio [%]</a:t>
                </a:r>
                <a:endParaRPr lang="ja-JP" altLang="en-US" sz="900">
                  <a:solidFill>
                    <a:sysClr val="windowText" lastClr="0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layout>
            <c:manualLayout>
              <c:xMode val="edge"/>
              <c:yMode val="edge"/>
              <c:x val="0.90328087196044715"/>
              <c:y val="0.14628291753038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354808768"/>
        <c:crosses val="max"/>
        <c:crossBetween val="midCat"/>
        <c:majorUnit val="20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4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40</xdr:col>
      <xdr:colOff>1663310</xdr:colOff>
      <xdr:row>147</xdr:row>
      <xdr:rowOff>338316</xdr:rowOff>
    </xdr:from>
    <xdr:to>
      <xdr:col>41</xdr:col>
      <xdr:colOff>2150</xdr:colOff>
      <xdr:row>148</xdr:row>
      <xdr:rowOff>1004</xdr:rowOff>
    </xdr:to>
    <xdr:graphicFrame macro="">
      <xdr:nvGraphicFramePr>
        <xdr:cNvPr id="43" name="グラフ 4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25</xdr:col>
      <xdr:colOff>555625</xdr:colOff>
      <xdr:row>144</xdr:row>
      <xdr:rowOff>174237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6394"/>
        <a:stretch/>
      </xdr:blipFill>
      <xdr:spPr>
        <a:xfrm>
          <a:off x="0" y="0"/>
          <a:ext cx="15438438" cy="28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63</xdr:col>
      <xdr:colOff>2994026</xdr:colOff>
      <xdr:row>122</xdr:row>
      <xdr:rowOff>333753</xdr:rowOff>
    </xdr:from>
    <xdr:to>
      <xdr:col>64</xdr:col>
      <xdr:colOff>238</xdr:colOff>
      <xdr:row>123</xdr:row>
      <xdr:rowOff>201</xdr:rowOff>
    </xdr:to>
    <xdr:graphicFrame macro="">
      <xdr:nvGraphicFramePr>
        <xdr:cNvPr id="56" name="グラフ 5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23</xdr:col>
      <xdr:colOff>2542</xdr:colOff>
      <xdr:row>145</xdr:row>
      <xdr:rowOff>98000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1824"/>
        <a:stretch/>
      </xdr:blipFill>
      <xdr:spPr>
        <a:xfrm>
          <a:off x="0" y="0"/>
          <a:ext cx="13874750" cy="28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515470</xdr:colOff>
      <xdr:row>1</xdr:row>
      <xdr:rowOff>130921</xdr:rowOff>
    </xdr:from>
    <xdr:to>
      <xdr:col>13</xdr:col>
      <xdr:colOff>326494</xdr:colOff>
      <xdr:row>11</xdr:row>
      <xdr:rowOff>17709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12612</xdr:colOff>
      <xdr:row>14</xdr:row>
      <xdr:rowOff>16889</xdr:rowOff>
    </xdr:from>
    <xdr:to>
      <xdr:col>18</xdr:col>
      <xdr:colOff>14755</xdr:colOff>
      <xdr:row>15</xdr:row>
      <xdr:rowOff>7010</xdr:rowOff>
    </xdr:to>
    <xdr:sp macro="" textlink="">
      <xdr:nvSpPr>
        <xdr:cNvPr id="4" name="正方形/長方形 3"/>
        <xdr:cNvSpPr/>
      </xdr:nvSpPr>
      <xdr:spPr>
        <a:xfrm>
          <a:off x="7357190" y="2587491"/>
          <a:ext cx="614192" cy="173736"/>
        </a:xfrm>
        <a:prstGeom prst="rect">
          <a:avLst/>
        </a:prstGeom>
        <a:pattFill prst="pct40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12612</xdr:colOff>
      <xdr:row>15</xdr:row>
      <xdr:rowOff>0</xdr:rowOff>
    </xdr:from>
    <xdr:to>
      <xdr:col>18</xdr:col>
      <xdr:colOff>14755</xdr:colOff>
      <xdr:row>15</xdr:row>
      <xdr:rowOff>182880</xdr:rowOff>
    </xdr:to>
    <xdr:sp macro="" textlink="">
      <xdr:nvSpPr>
        <xdr:cNvPr id="5" name="正方形/長方形 4"/>
        <xdr:cNvSpPr/>
      </xdr:nvSpPr>
      <xdr:spPr>
        <a:xfrm>
          <a:off x="7357190" y="2754217"/>
          <a:ext cx="614192" cy="182880"/>
        </a:xfrm>
        <a:prstGeom prst="rect">
          <a:avLst/>
        </a:prstGeom>
        <a:pattFill prst="pct25">
          <a:fgClr>
            <a:schemeClr val="bg1">
              <a:lumMod val="50000"/>
            </a:schemeClr>
          </a:fgClr>
          <a:bgClr>
            <a:schemeClr val="bg1"/>
          </a:bgClr>
        </a:patt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450850</xdr:colOff>
      <xdr:row>13</xdr:row>
      <xdr:rowOff>63500</xdr:rowOff>
    </xdr:from>
    <xdr:to>
      <xdr:col>13</xdr:col>
      <xdr:colOff>322484</xdr:colOff>
      <xdr:row>20</xdr:row>
      <xdr:rowOff>151724</xdr:rowOff>
    </xdr:to>
    <xdr:graphicFrame macro="">
      <xdr:nvGraphicFramePr>
        <xdr:cNvPr id="3" name="グラフ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absolute">
    <xdr:from>
      <xdr:col>10</xdr:col>
      <xdr:colOff>384970</xdr:colOff>
      <xdr:row>22</xdr:row>
      <xdr:rowOff>47624</xdr:rowOff>
    </xdr:from>
    <xdr:to>
      <xdr:col>14</xdr:col>
      <xdr:colOff>226220</xdr:colOff>
      <xdr:row>30</xdr:row>
      <xdr:rowOff>141604</xdr:rowOff>
    </xdr:to>
    <xdr:graphicFrame macro="">
      <xdr:nvGraphicFramePr>
        <xdr:cNvPr id="7" name="グラフ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410308</xdr:colOff>
      <xdr:row>17</xdr:row>
      <xdr:rowOff>153441</xdr:rowOff>
    </xdr:from>
    <xdr:to>
      <xdr:col>20</xdr:col>
      <xdr:colOff>563172</xdr:colOff>
      <xdr:row>32</xdr:row>
      <xdr:rowOff>85985</xdr:rowOff>
    </xdr:to>
    <xdr:graphicFrame macro="">
      <xdr:nvGraphicFramePr>
        <xdr:cNvPr id="8" name="グラフ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508000</xdr:colOff>
      <xdr:row>151</xdr:row>
      <xdr:rowOff>5059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7524"/>
        <a:stretch/>
      </xdr:blipFill>
      <xdr:spPr>
        <a:xfrm>
          <a:off x="0" y="0"/>
          <a:ext cx="15113000" cy="28800000"/>
        </a:xfrm>
        <a:prstGeom prst="rect">
          <a:avLst/>
        </a:prstGeom>
      </xdr:spPr>
    </xdr:pic>
    <xdr:clientData/>
  </xdr:twoCellAnchor>
  <xdr:twoCellAnchor>
    <xdr:from>
      <xdr:col>57</xdr:col>
      <xdr:colOff>46616</xdr:colOff>
      <xdr:row>10</xdr:row>
      <xdr:rowOff>154131</xdr:rowOff>
    </xdr:from>
    <xdr:to>
      <xdr:col>59</xdr:col>
      <xdr:colOff>248365</xdr:colOff>
      <xdr:row>20</xdr:row>
      <xdr:rowOff>49991</xdr:rowOff>
    </xdr:to>
    <xdr:graphicFrame macro="">
      <xdr:nvGraphicFramePr>
        <xdr:cNvPr id="33" name="グラフ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148"/>
  <sheetViews>
    <sheetView topLeftCell="S41" zoomScale="43" zoomScaleNormal="10" workbookViewId="0">
      <selection activeCell="AH38" sqref="AH38"/>
    </sheetView>
  </sheetViews>
  <sheetFormatPr defaultRowHeight="14.5" x14ac:dyDescent="0.35"/>
  <cols>
    <col min="7" max="7" width="8.7265625" customWidth="1"/>
    <col min="23" max="23" width="8.7265625" customWidth="1"/>
    <col min="37" max="37" width="8.7265625" customWidth="1"/>
    <col min="40" max="40" width="8.7265625" customWidth="1"/>
    <col min="41" max="41" width="54.54296875" customWidth="1"/>
  </cols>
  <sheetData>
    <row r="1" spans="1:32" x14ac:dyDescent="0.35">
      <c r="A1" s="1">
        <v>1</v>
      </c>
      <c r="B1" s="1">
        <v>2</v>
      </c>
      <c r="C1" s="1">
        <v>3</v>
      </c>
      <c r="D1" s="1">
        <v>4</v>
      </c>
      <c r="E1" s="1">
        <v>5</v>
      </c>
      <c r="F1" s="1">
        <v>6</v>
      </c>
      <c r="G1" s="3">
        <v>7</v>
      </c>
      <c r="H1" s="3">
        <v>8</v>
      </c>
      <c r="I1" s="1">
        <v>9</v>
      </c>
      <c r="J1" s="1">
        <v>10</v>
      </c>
      <c r="K1" s="1">
        <v>11</v>
      </c>
      <c r="L1" s="1">
        <v>12</v>
      </c>
      <c r="M1" s="1">
        <v>13</v>
      </c>
      <c r="N1" s="1">
        <v>14</v>
      </c>
      <c r="O1" s="1">
        <v>15</v>
      </c>
      <c r="P1" s="1">
        <v>16</v>
      </c>
      <c r="Q1" s="1">
        <v>17</v>
      </c>
      <c r="R1" s="1">
        <v>18</v>
      </c>
      <c r="S1" s="1">
        <v>19</v>
      </c>
      <c r="T1" s="1">
        <v>20</v>
      </c>
      <c r="U1" s="1">
        <v>21</v>
      </c>
      <c r="V1" s="1">
        <v>22</v>
      </c>
      <c r="W1" s="1">
        <v>23</v>
      </c>
      <c r="X1" s="1">
        <v>24</v>
      </c>
      <c r="Y1" s="1">
        <v>25</v>
      </c>
      <c r="Z1" s="1">
        <v>26</v>
      </c>
      <c r="AA1" s="1">
        <v>27</v>
      </c>
      <c r="AB1" s="1">
        <v>28</v>
      </c>
      <c r="AC1" s="1">
        <v>29</v>
      </c>
      <c r="AD1" s="1">
        <v>30</v>
      </c>
    </row>
    <row r="2" spans="1:32" x14ac:dyDescent="0.3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>
        <f>SUM(A2:AD2)</f>
        <v>0</v>
      </c>
      <c r="AF2">
        <f>AE2*100/30</f>
        <v>0</v>
      </c>
    </row>
    <row r="3" spans="1:32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>
        <f t="shared" ref="AE3:AE66" si="0">SUM(A3:AD3)</f>
        <v>0</v>
      </c>
      <c r="AF3">
        <f t="shared" ref="AF3:AF66" si="1">AE3*100/30</f>
        <v>0</v>
      </c>
    </row>
    <row r="4" spans="1:32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>
        <f t="shared" si="0"/>
        <v>0</v>
      </c>
      <c r="AF4">
        <f t="shared" si="1"/>
        <v>0</v>
      </c>
    </row>
    <row r="5" spans="1:32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>
        <f t="shared" si="0"/>
        <v>0</v>
      </c>
      <c r="AF5">
        <f t="shared" si="1"/>
        <v>0</v>
      </c>
    </row>
    <row r="6" spans="1:32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>
        <f t="shared" si="0"/>
        <v>0</v>
      </c>
      <c r="AF6">
        <f t="shared" si="1"/>
        <v>0</v>
      </c>
    </row>
    <row r="7" spans="1:32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>
        <f t="shared" si="0"/>
        <v>0</v>
      </c>
      <c r="AF7">
        <f t="shared" si="1"/>
        <v>0</v>
      </c>
    </row>
    <row r="8" spans="1:32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>
        <f t="shared" si="0"/>
        <v>0</v>
      </c>
      <c r="AF8">
        <f t="shared" si="1"/>
        <v>0</v>
      </c>
    </row>
    <row r="9" spans="1:32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>
        <f t="shared" si="0"/>
        <v>0</v>
      </c>
      <c r="AF9">
        <f t="shared" si="1"/>
        <v>0</v>
      </c>
    </row>
    <row r="10" spans="1:32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>
        <f t="shared" si="0"/>
        <v>0</v>
      </c>
      <c r="AF10">
        <f t="shared" si="1"/>
        <v>0</v>
      </c>
    </row>
    <row r="11" spans="1:32" x14ac:dyDescent="0.3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>
        <f t="shared" si="0"/>
        <v>0</v>
      </c>
      <c r="AF11">
        <f t="shared" si="1"/>
        <v>0</v>
      </c>
    </row>
    <row r="12" spans="1:32" x14ac:dyDescent="0.3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>
        <f t="shared" si="0"/>
        <v>0</v>
      </c>
      <c r="AF12">
        <f t="shared" si="1"/>
        <v>0</v>
      </c>
    </row>
    <row r="13" spans="1:32" x14ac:dyDescent="0.3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>
        <f t="shared" si="0"/>
        <v>0</v>
      </c>
      <c r="AF13">
        <f t="shared" si="1"/>
        <v>0</v>
      </c>
    </row>
    <row r="14" spans="1:32" x14ac:dyDescent="0.3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>
        <f t="shared" si="0"/>
        <v>0</v>
      </c>
      <c r="AF14">
        <f t="shared" si="1"/>
        <v>0</v>
      </c>
    </row>
    <row r="15" spans="1:32" x14ac:dyDescent="0.3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>
        <f t="shared" si="0"/>
        <v>0</v>
      </c>
      <c r="AF15">
        <f t="shared" si="1"/>
        <v>0</v>
      </c>
    </row>
    <row r="16" spans="1:32" x14ac:dyDescent="0.3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>
        <f t="shared" si="0"/>
        <v>0</v>
      </c>
      <c r="AF16">
        <f t="shared" si="1"/>
        <v>0</v>
      </c>
    </row>
    <row r="17" spans="1:33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>
        <f t="shared" si="0"/>
        <v>0</v>
      </c>
      <c r="AF17">
        <f t="shared" si="1"/>
        <v>0</v>
      </c>
    </row>
    <row r="18" spans="1:33" x14ac:dyDescent="0.3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>
        <f t="shared" si="0"/>
        <v>0</v>
      </c>
      <c r="AF18">
        <f t="shared" si="1"/>
        <v>0</v>
      </c>
    </row>
    <row r="19" spans="1:33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>
        <f t="shared" si="0"/>
        <v>0</v>
      </c>
      <c r="AF19">
        <f t="shared" si="1"/>
        <v>0</v>
      </c>
    </row>
    <row r="20" spans="1:33" x14ac:dyDescent="0.3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>
        <f t="shared" si="0"/>
        <v>0</v>
      </c>
      <c r="AF20">
        <f t="shared" si="1"/>
        <v>0</v>
      </c>
    </row>
    <row r="21" spans="1:33" x14ac:dyDescent="0.3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>
        <f t="shared" si="0"/>
        <v>0</v>
      </c>
      <c r="AF21">
        <f t="shared" si="1"/>
        <v>0</v>
      </c>
    </row>
    <row r="22" spans="1:33" x14ac:dyDescent="0.3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>
        <f t="shared" si="0"/>
        <v>0</v>
      </c>
      <c r="AF22">
        <f t="shared" si="1"/>
        <v>0</v>
      </c>
    </row>
    <row r="23" spans="1:33" x14ac:dyDescent="0.3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>
        <f t="shared" si="0"/>
        <v>0</v>
      </c>
      <c r="AF23">
        <f t="shared" si="1"/>
        <v>0</v>
      </c>
    </row>
    <row r="24" spans="1:33" x14ac:dyDescent="0.3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>
        <f t="shared" si="0"/>
        <v>0</v>
      </c>
      <c r="AF24">
        <f t="shared" si="1"/>
        <v>0</v>
      </c>
    </row>
    <row r="25" spans="1:33" x14ac:dyDescent="0.3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>
        <f t="shared" si="0"/>
        <v>0</v>
      </c>
      <c r="AF25">
        <f t="shared" si="1"/>
        <v>0</v>
      </c>
    </row>
    <row r="26" spans="1:33" x14ac:dyDescent="0.3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>
        <f t="shared" si="0"/>
        <v>0</v>
      </c>
      <c r="AF26">
        <f t="shared" si="1"/>
        <v>0</v>
      </c>
    </row>
    <row r="27" spans="1:33" ht="15" thickBot="1" x14ac:dyDescent="0.4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>
        <f t="shared" si="0"/>
        <v>0</v>
      </c>
      <c r="AF27">
        <f t="shared" si="1"/>
        <v>0</v>
      </c>
    </row>
    <row r="28" spans="1:33" x14ac:dyDescent="0.3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>
        <f t="shared" si="0"/>
        <v>0</v>
      </c>
      <c r="AF28" s="24">
        <f t="shared" si="1"/>
        <v>0</v>
      </c>
      <c r="AG28" s="21">
        <v>84</v>
      </c>
    </row>
    <row r="29" spans="1:33" x14ac:dyDescent="0.3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>
        <f t="shared" si="0"/>
        <v>0</v>
      </c>
      <c r="AF29" s="26">
        <f t="shared" si="1"/>
        <v>0</v>
      </c>
      <c r="AG29" s="22">
        <v>83</v>
      </c>
    </row>
    <row r="30" spans="1:33" x14ac:dyDescent="0.3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>
        <f t="shared" si="0"/>
        <v>0</v>
      </c>
      <c r="AF30" s="26">
        <f t="shared" si="1"/>
        <v>0</v>
      </c>
      <c r="AG30" s="22">
        <v>82</v>
      </c>
    </row>
    <row r="31" spans="1:33" x14ac:dyDescent="0.35">
      <c r="A31" s="1"/>
      <c r="B31" s="1"/>
      <c r="C31" s="1"/>
      <c r="D31" s="1"/>
      <c r="E31" s="1"/>
      <c r="F31" s="1"/>
      <c r="G31" s="1">
        <v>1</v>
      </c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>
        <f t="shared" si="0"/>
        <v>1</v>
      </c>
      <c r="AF31" s="26">
        <f t="shared" si="1"/>
        <v>3.3333333333333335</v>
      </c>
      <c r="AG31" s="22">
        <v>81</v>
      </c>
    </row>
    <row r="32" spans="1:33" x14ac:dyDescent="0.35">
      <c r="A32" s="1"/>
      <c r="B32" s="1"/>
      <c r="C32" s="1"/>
      <c r="D32" s="1"/>
      <c r="E32" s="1"/>
      <c r="F32" s="1"/>
      <c r="G32" s="1">
        <v>1</v>
      </c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>
        <f t="shared" si="0"/>
        <v>1</v>
      </c>
      <c r="AF32" s="26">
        <f t="shared" si="1"/>
        <v>3.3333333333333335</v>
      </c>
      <c r="AG32" s="22">
        <v>80</v>
      </c>
    </row>
    <row r="33" spans="1:33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>
        <f t="shared" si="0"/>
        <v>0</v>
      </c>
      <c r="AF33" s="26">
        <f t="shared" si="1"/>
        <v>0</v>
      </c>
      <c r="AG33" s="22">
        <v>79</v>
      </c>
    </row>
    <row r="34" spans="1:33" x14ac:dyDescent="0.3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>
        <f t="shared" si="0"/>
        <v>0</v>
      </c>
      <c r="AF34" s="26">
        <f t="shared" si="1"/>
        <v>0</v>
      </c>
      <c r="AG34" s="22">
        <v>78</v>
      </c>
    </row>
    <row r="35" spans="1:33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>
        <f t="shared" si="0"/>
        <v>0</v>
      </c>
      <c r="AF35" s="26">
        <f t="shared" si="1"/>
        <v>0</v>
      </c>
      <c r="AG35" s="22">
        <v>77</v>
      </c>
    </row>
    <row r="36" spans="1:33" x14ac:dyDescent="0.3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>
        <f t="shared" si="0"/>
        <v>0</v>
      </c>
      <c r="AF36" s="26">
        <f t="shared" si="1"/>
        <v>0</v>
      </c>
      <c r="AG36" s="22">
        <v>76</v>
      </c>
    </row>
    <row r="37" spans="1:33" x14ac:dyDescent="0.3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>
        <f t="shared" si="0"/>
        <v>0</v>
      </c>
      <c r="AF37" s="26">
        <f t="shared" si="1"/>
        <v>0</v>
      </c>
      <c r="AG37" s="22">
        <v>75</v>
      </c>
    </row>
    <row r="38" spans="1:33" x14ac:dyDescent="0.3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>
        <f t="shared" si="0"/>
        <v>0</v>
      </c>
      <c r="AF38" s="26">
        <f t="shared" si="1"/>
        <v>0</v>
      </c>
      <c r="AG38" s="22">
        <v>74</v>
      </c>
    </row>
    <row r="39" spans="1:33" x14ac:dyDescent="0.3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>
        <f t="shared" si="0"/>
        <v>0</v>
      </c>
      <c r="AF39" s="26">
        <f t="shared" si="1"/>
        <v>0</v>
      </c>
      <c r="AG39" s="22">
        <v>73</v>
      </c>
    </row>
    <row r="40" spans="1:33" x14ac:dyDescent="0.3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>
        <f t="shared" si="0"/>
        <v>0</v>
      </c>
      <c r="AF40" s="26">
        <f t="shared" si="1"/>
        <v>0</v>
      </c>
      <c r="AG40" s="22">
        <v>72</v>
      </c>
    </row>
    <row r="41" spans="1:33" x14ac:dyDescent="0.3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>
        <f t="shared" si="0"/>
        <v>0</v>
      </c>
      <c r="AF41" s="26">
        <f t="shared" si="1"/>
        <v>0</v>
      </c>
      <c r="AG41" s="22">
        <v>71</v>
      </c>
    </row>
    <row r="42" spans="1:33" x14ac:dyDescent="0.3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>
        <f t="shared" si="0"/>
        <v>0</v>
      </c>
      <c r="AF42" s="26">
        <f t="shared" si="1"/>
        <v>0</v>
      </c>
      <c r="AG42" s="22">
        <v>70</v>
      </c>
    </row>
    <row r="43" spans="1:33" x14ac:dyDescent="0.3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>
        <v>1</v>
      </c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>
        <f t="shared" si="0"/>
        <v>1</v>
      </c>
      <c r="AF43" s="26">
        <f t="shared" si="1"/>
        <v>3.3333333333333335</v>
      </c>
      <c r="AG43" s="22">
        <v>69</v>
      </c>
    </row>
    <row r="44" spans="1:33" x14ac:dyDescent="0.3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>
        <v>1</v>
      </c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>
        <f t="shared" si="0"/>
        <v>1</v>
      </c>
      <c r="AF44" s="26">
        <f t="shared" si="1"/>
        <v>3.3333333333333335</v>
      </c>
      <c r="AG44" s="22">
        <v>68</v>
      </c>
    </row>
    <row r="45" spans="1:33" x14ac:dyDescent="0.3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>
        <f t="shared" si="0"/>
        <v>0</v>
      </c>
      <c r="AF45" s="26">
        <f t="shared" si="1"/>
        <v>0</v>
      </c>
      <c r="AG45" s="22">
        <v>67</v>
      </c>
    </row>
    <row r="46" spans="1:33" x14ac:dyDescent="0.3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>
        <f t="shared" si="0"/>
        <v>0</v>
      </c>
      <c r="AF46" s="26">
        <f t="shared" si="1"/>
        <v>0</v>
      </c>
      <c r="AG46" s="22">
        <v>66</v>
      </c>
    </row>
    <row r="47" spans="1:33" x14ac:dyDescent="0.3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>
        <f t="shared" si="0"/>
        <v>0</v>
      </c>
      <c r="AF47" s="26">
        <f t="shared" si="1"/>
        <v>0</v>
      </c>
      <c r="AG47" s="22">
        <v>65</v>
      </c>
    </row>
    <row r="48" spans="1:33" x14ac:dyDescent="0.3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>
        <v>1</v>
      </c>
      <c r="V48" s="1"/>
      <c r="W48" s="1"/>
      <c r="X48" s="1"/>
      <c r="Y48" s="1"/>
      <c r="Z48" s="1"/>
      <c r="AA48" s="1"/>
      <c r="AB48" s="1"/>
      <c r="AC48" s="1"/>
      <c r="AD48" s="1"/>
      <c r="AE48">
        <f t="shared" si="0"/>
        <v>1</v>
      </c>
      <c r="AF48" s="26">
        <f t="shared" si="1"/>
        <v>3.3333333333333335</v>
      </c>
      <c r="AG48" s="22">
        <v>64</v>
      </c>
    </row>
    <row r="49" spans="1:33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>
        <f t="shared" si="0"/>
        <v>0</v>
      </c>
      <c r="AF49" s="26">
        <f t="shared" si="1"/>
        <v>0</v>
      </c>
      <c r="AG49" s="22">
        <v>63</v>
      </c>
    </row>
    <row r="50" spans="1:33" x14ac:dyDescent="0.3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>
        <v>1</v>
      </c>
      <c r="S50" s="1"/>
      <c r="T50" s="1"/>
      <c r="U50" s="1">
        <v>1</v>
      </c>
      <c r="V50" s="1"/>
      <c r="W50" s="1"/>
      <c r="X50" s="1"/>
      <c r="Y50" s="1">
        <v>1</v>
      </c>
      <c r="Z50" s="1"/>
      <c r="AA50" s="1"/>
      <c r="AB50" s="1"/>
      <c r="AC50" s="1"/>
      <c r="AD50" s="1"/>
      <c r="AE50">
        <f t="shared" si="0"/>
        <v>3</v>
      </c>
      <c r="AF50" s="26">
        <f t="shared" si="1"/>
        <v>10</v>
      </c>
      <c r="AG50" s="22">
        <v>62</v>
      </c>
    </row>
    <row r="51" spans="1:33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>
        <v>1</v>
      </c>
      <c r="V51" s="1"/>
      <c r="W51" s="1"/>
      <c r="X51" s="1"/>
      <c r="Y51" s="1">
        <v>1</v>
      </c>
      <c r="Z51" s="1"/>
      <c r="AA51" s="1"/>
      <c r="AB51" s="1"/>
      <c r="AC51" s="1"/>
      <c r="AD51" s="1"/>
      <c r="AE51">
        <f t="shared" si="0"/>
        <v>2</v>
      </c>
      <c r="AF51" s="26">
        <f t="shared" si="1"/>
        <v>6.666666666666667</v>
      </c>
      <c r="AG51" s="22">
        <v>61</v>
      </c>
    </row>
    <row r="52" spans="1:33" x14ac:dyDescent="0.3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>
        <v>1</v>
      </c>
      <c r="V52" s="1"/>
      <c r="W52" s="1"/>
      <c r="X52" s="1"/>
      <c r="Y52" s="1"/>
      <c r="Z52" s="1"/>
      <c r="AA52" s="1"/>
      <c r="AB52" s="1"/>
      <c r="AC52" s="1"/>
      <c r="AD52" s="1"/>
      <c r="AE52">
        <f t="shared" si="0"/>
        <v>1</v>
      </c>
      <c r="AF52" s="26">
        <f t="shared" si="1"/>
        <v>3.3333333333333335</v>
      </c>
      <c r="AG52" s="22">
        <v>60</v>
      </c>
    </row>
    <row r="53" spans="1:33" x14ac:dyDescent="0.3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>
        <v>1</v>
      </c>
      <c r="Z53" s="1"/>
      <c r="AA53" s="1"/>
      <c r="AB53" s="1"/>
      <c r="AC53" s="1"/>
      <c r="AD53" s="1"/>
      <c r="AE53">
        <f t="shared" si="0"/>
        <v>1</v>
      </c>
      <c r="AF53" s="26">
        <f t="shared" si="1"/>
        <v>3.3333333333333335</v>
      </c>
      <c r="AG53" s="22">
        <v>59</v>
      </c>
    </row>
    <row r="54" spans="1:33" x14ac:dyDescent="0.3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>
        <v>1</v>
      </c>
      <c r="Z54" s="1"/>
      <c r="AA54" s="1"/>
      <c r="AB54" s="1"/>
      <c r="AC54" s="1"/>
      <c r="AD54" s="1"/>
      <c r="AE54">
        <f t="shared" si="0"/>
        <v>1</v>
      </c>
      <c r="AF54" s="26">
        <f t="shared" si="1"/>
        <v>3.3333333333333335</v>
      </c>
      <c r="AG54" s="22">
        <v>58</v>
      </c>
    </row>
    <row r="55" spans="1:33" x14ac:dyDescent="0.3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>
        <v>1</v>
      </c>
      <c r="Z55" s="1">
        <v>1</v>
      </c>
      <c r="AA55" s="1"/>
      <c r="AB55" s="1"/>
      <c r="AC55" s="1"/>
      <c r="AD55" s="1"/>
      <c r="AE55">
        <f t="shared" si="0"/>
        <v>2</v>
      </c>
      <c r="AF55" s="26">
        <f t="shared" si="1"/>
        <v>6.666666666666667</v>
      </c>
      <c r="AG55" s="22">
        <v>57</v>
      </c>
    </row>
    <row r="56" spans="1:33" x14ac:dyDescent="0.3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>
        <v>1</v>
      </c>
      <c r="V56" s="1"/>
      <c r="W56" s="1"/>
      <c r="X56" s="1"/>
      <c r="Y56" s="1"/>
      <c r="Z56" s="1"/>
      <c r="AA56" s="1"/>
      <c r="AB56" s="1"/>
      <c r="AC56" s="1"/>
      <c r="AD56" s="1"/>
      <c r="AE56">
        <f t="shared" si="0"/>
        <v>1</v>
      </c>
      <c r="AF56" s="26">
        <f t="shared" si="1"/>
        <v>3.3333333333333335</v>
      </c>
      <c r="AG56" s="22">
        <v>56</v>
      </c>
    </row>
    <row r="57" spans="1:33" x14ac:dyDescent="0.3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>
        <v>1</v>
      </c>
      <c r="V57" s="1"/>
      <c r="W57" s="1"/>
      <c r="X57" s="1"/>
      <c r="Y57" s="1"/>
      <c r="Z57" s="1"/>
      <c r="AA57" s="1"/>
      <c r="AB57" s="1"/>
      <c r="AC57" s="1"/>
      <c r="AD57" s="1"/>
      <c r="AE57">
        <f t="shared" si="0"/>
        <v>1</v>
      </c>
      <c r="AF57" s="26">
        <f t="shared" si="1"/>
        <v>3.3333333333333335</v>
      </c>
      <c r="AG57" s="22">
        <v>55</v>
      </c>
    </row>
    <row r="58" spans="1:33" x14ac:dyDescent="0.35">
      <c r="A58" s="1"/>
      <c r="B58" s="1"/>
      <c r="C58" s="1"/>
      <c r="D58" s="1">
        <v>1</v>
      </c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>
        <v>1</v>
      </c>
      <c r="V58" s="1"/>
      <c r="W58" s="1"/>
      <c r="X58" s="1"/>
      <c r="Y58" s="1"/>
      <c r="Z58" s="1"/>
      <c r="AA58" s="1"/>
      <c r="AB58" s="1"/>
      <c r="AC58" s="1"/>
      <c r="AD58" s="1"/>
      <c r="AE58">
        <f t="shared" si="0"/>
        <v>2</v>
      </c>
      <c r="AF58" s="26">
        <f t="shared" si="1"/>
        <v>6.666666666666667</v>
      </c>
      <c r="AG58" s="22">
        <v>54</v>
      </c>
    </row>
    <row r="59" spans="1:33" x14ac:dyDescent="0.35">
      <c r="A59" s="1"/>
      <c r="B59" s="1"/>
      <c r="C59" s="1"/>
      <c r="D59" s="1">
        <v>1</v>
      </c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>
        <f t="shared" si="0"/>
        <v>1</v>
      </c>
      <c r="AF59" s="26">
        <f t="shared" si="1"/>
        <v>3.3333333333333335</v>
      </c>
      <c r="AG59" s="22">
        <v>53</v>
      </c>
    </row>
    <row r="60" spans="1:33" x14ac:dyDescent="0.35">
      <c r="A60" s="1"/>
      <c r="B60" s="1"/>
      <c r="C60" s="1"/>
      <c r="D60" s="1">
        <v>1</v>
      </c>
      <c r="E60" s="1"/>
      <c r="F60" s="1"/>
      <c r="G60" s="1"/>
      <c r="H60" s="1"/>
      <c r="I60" s="1"/>
      <c r="J60" s="1"/>
      <c r="K60" s="1"/>
      <c r="L60" s="1"/>
      <c r="M60" s="1">
        <v>1</v>
      </c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>
        <v>1</v>
      </c>
      <c r="Z60" s="1"/>
      <c r="AA60" s="1"/>
      <c r="AB60" s="1"/>
      <c r="AC60" s="1"/>
      <c r="AD60" s="1"/>
      <c r="AE60">
        <f t="shared" si="0"/>
        <v>3</v>
      </c>
      <c r="AF60" s="26">
        <f t="shared" si="1"/>
        <v>10</v>
      </c>
      <c r="AG60" s="22">
        <v>52</v>
      </c>
    </row>
    <row r="61" spans="1:33" x14ac:dyDescent="0.35">
      <c r="A61" s="1"/>
      <c r="B61" s="1"/>
      <c r="C61" s="1"/>
      <c r="D61" s="1">
        <v>1</v>
      </c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>
        <v>1</v>
      </c>
      <c r="Z61" s="1"/>
      <c r="AA61" s="1"/>
      <c r="AB61" s="1"/>
      <c r="AC61" s="1"/>
      <c r="AD61" s="1"/>
      <c r="AE61">
        <f t="shared" si="0"/>
        <v>2</v>
      </c>
      <c r="AF61" s="26">
        <f t="shared" si="1"/>
        <v>6.666666666666667</v>
      </c>
      <c r="AG61" s="22">
        <v>51</v>
      </c>
    </row>
    <row r="62" spans="1:33" x14ac:dyDescent="0.35">
      <c r="A62" s="1"/>
      <c r="B62" s="1"/>
      <c r="C62" s="1"/>
      <c r="D62" s="1">
        <v>1</v>
      </c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>
        <v>1</v>
      </c>
      <c r="Z62" s="1"/>
      <c r="AA62" s="1"/>
      <c r="AB62" s="1"/>
      <c r="AC62" s="1"/>
      <c r="AD62" s="1"/>
      <c r="AE62">
        <f t="shared" si="0"/>
        <v>2</v>
      </c>
      <c r="AF62" s="26">
        <f t="shared" si="1"/>
        <v>6.666666666666667</v>
      </c>
      <c r="AG62" s="22">
        <v>50</v>
      </c>
    </row>
    <row r="63" spans="1:33" x14ac:dyDescent="0.35">
      <c r="A63" s="1"/>
      <c r="B63" s="1"/>
      <c r="C63" s="1"/>
      <c r="D63" s="1">
        <v>1</v>
      </c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>
        <v>1</v>
      </c>
      <c r="AC63" s="1"/>
      <c r="AD63" s="1"/>
      <c r="AE63">
        <f t="shared" si="0"/>
        <v>2</v>
      </c>
      <c r="AF63" s="26">
        <f t="shared" si="1"/>
        <v>6.666666666666667</v>
      </c>
      <c r="AG63" s="22">
        <v>49</v>
      </c>
    </row>
    <row r="64" spans="1:33" x14ac:dyDescent="0.35">
      <c r="A64" s="1"/>
      <c r="B64" s="1"/>
      <c r="C64" s="1"/>
      <c r="D64" s="1">
        <v>1</v>
      </c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>
        <v>1</v>
      </c>
      <c r="AC64" s="1"/>
      <c r="AD64" s="1"/>
      <c r="AE64">
        <f t="shared" si="0"/>
        <v>2</v>
      </c>
      <c r="AF64" s="26">
        <f t="shared" si="1"/>
        <v>6.666666666666667</v>
      </c>
      <c r="AG64" s="22">
        <v>48</v>
      </c>
    </row>
    <row r="65" spans="1:33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>
        <f t="shared" si="0"/>
        <v>0</v>
      </c>
      <c r="AF65" s="26">
        <f t="shared" si="1"/>
        <v>0</v>
      </c>
      <c r="AG65" s="22">
        <v>47</v>
      </c>
    </row>
    <row r="66" spans="1:33" x14ac:dyDescent="0.3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>
        <v>1</v>
      </c>
      <c r="S66" s="1"/>
      <c r="T66" s="1"/>
      <c r="U66" s="1"/>
      <c r="V66" s="1"/>
      <c r="W66" s="1"/>
      <c r="X66" s="1"/>
      <c r="Y66" s="1">
        <v>1</v>
      </c>
      <c r="Z66" s="1">
        <v>1</v>
      </c>
      <c r="AA66" s="1"/>
      <c r="AB66" s="1"/>
      <c r="AC66" s="1"/>
      <c r="AD66" s="1"/>
      <c r="AE66">
        <f t="shared" si="0"/>
        <v>3</v>
      </c>
      <c r="AF66" s="26">
        <f t="shared" si="1"/>
        <v>10</v>
      </c>
      <c r="AG66" s="22">
        <v>46</v>
      </c>
    </row>
    <row r="67" spans="1:33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>
        <v>1</v>
      </c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>
        <f t="shared" ref="AE67:AE111" si="2">SUM(A67:AD67)</f>
        <v>1</v>
      </c>
      <c r="AF67" s="26">
        <f t="shared" ref="AF67:AF111" si="3">AE67*100/30</f>
        <v>3.3333333333333335</v>
      </c>
      <c r="AG67" s="22">
        <v>45</v>
      </c>
    </row>
    <row r="68" spans="1:33" x14ac:dyDescent="0.3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>
        <v>1</v>
      </c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>
        <f t="shared" si="2"/>
        <v>1</v>
      </c>
      <c r="AF68" s="26">
        <f t="shared" si="3"/>
        <v>3.3333333333333335</v>
      </c>
      <c r="AG68" s="22">
        <v>44</v>
      </c>
    </row>
    <row r="69" spans="1:33" x14ac:dyDescent="0.3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>
        <f t="shared" si="2"/>
        <v>0</v>
      </c>
      <c r="AF69" s="26">
        <f t="shared" si="3"/>
        <v>0</v>
      </c>
      <c r="AG69" s="22">
        <v>43</v>
      </c>
    </row>
    <row r="70" spans="1:33" x14ac:dyDescent="0.35">
      <c r="A70" s="1"/>
      <c r="B70" s="1"/>
      <c r="C70" s="1"/>
      <c r="D70" s="1">
        <v>1</v>
      </c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>
        <f t="shared" si="2"/>
        <v>1</v>
      </c>
      <c r="AF70" s="26">
        <f t="shared" si="3"/>
        <v>3.3333333333333335</v>
      </c>
      <c r="AG70" s="22">
        <v>42</v>
      </c>
    </row>
    <row r="71" spans="1:33" x14ac:dyDescent="0.3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>
        <f t="shared" si="2"/>
        <v>0</v>
      </c>
      <c r="AF71" s="26">
        <f t="shared" si="3"/>
        <v>0</v>
      </c>
      <c r="AG71" s="22">
        <v>41</v>
      </c>
    </row>
    <row r="72" spans="1:33" x14ac:dyDescent="0.3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>
        <f t="shared" si="2"/>
        <v>0</v>
      </c>
      <c r="AF72" s="26">
        <f t="shared" si="3"/>
        <v>0</v>
      </c>
      <c r="AG72" s="22">
        <v>40</v>
      </c>
    </row>
    <row r="73" spans="1:33" x14ac:dyDescent="0.3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>
        <v>1</v>
      </c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>
        <f t="shared" si="2"/>
        <v>1</v>
      </c>
      <c r="AF73" s="26">
        <f t="shared" si="3"/>
        <v>3.3333333333333335</v>
      </c>
      <c r="AG73" s="22">
        <v>39</v>
      </c>
    </row>
    <row r="74" spans="1:33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>
        <f t="shared" si="2"/>
        <v>0</v>
      </c>
      <c r="AF74" s="26">
        <f t="shared" si="3"/>
        <v>0</v>
      </c>
      <c r="AG74" s="22">
        <v>38</v>
      </c>
    </row>
    <row r="75" spans="1:33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>
        <f t="shared" si="2"/>
        <v>0</v>
      </c>
      <c r="AF75" s="26">
        <f t="shared" si="3"/>
        <v>0</v>
      </c>
      <c r="AG75" s="22">
        <v>37</v>
      </c>
    </row>
    <row r="76" spans="1:33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>
        <v>1</v>
      </c>
      <c r="X76" s="1"/>
      <c r="Y76" s="1"/>
      <c r="Z76" s="1">
        <v>1</v>
      </c>
      <c r="AA76" s="1"/>
      <c r="AB76" s="1"/>
      <c r="AC76" s="1"/>
      <c r="AD76" s="1"/>
      <c r="AE76">
        <f t="shared" si="2"/>
        <v>2</v>
      </c>
      <c r="AF76" s="26">
        <f t="shared" si="3"/>
        <v>6.666666666666667</v>
      </c>
      <c r="AG76" s="22">
        <v>36</v>
      </c>
    </row>
    <row r="77" spans="1:33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>
        <v>1</v>
      </c>
      <c r="X77" s="1"/>
      <c r="Y77" s="1"/>
      <c r="Z77" s="1"/>
      <c r="AA77" s="1"/>
      <c r="AB77" s="1"/>
      <c r="AC77" s="1"/>
      <c r="AD77" s="1"/>
      <c r="AE77">
        <f t="shared" si="2"/>
        <v>1</v>
      </c>
      <c r="AF77" s="26">
        <f t="shared" si="3"/>
        <v>3.3333333333333335</v>
      </c>
      <c r="AG77" s="22">
        <v>35</v>
      </c>
    </row>
    <row r="78" spans="1:33" x14ac:dyDescent="0.35">
      <c r="A78" s="1"/>
      <c r="B78" s="1"/>
      <c r="C78" s="1"/>
      <c r="D78" s="1"/>
      <c r="E78" s="1"/>
      <c r="F78" s="1"/>
      <c r="G78" s="1">
        <v>1</v>
      </c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>
        <v>1</v>
      </c>
      <c r="W78" s="1">
        <v>1</v>
      </c>
      <c r="X78" s="1"/>
      <c r="Y78" s="1"/>
      <c r="Z78" s="1"/>
      <c r="AA78" s="1"/>
      <c r="AB78" s="1"/>
      <c r="AC78" s="1"/>
      <c r="AD78" s="1"/>
      <c r="AE78">
        <f t="shared" si="2"/>
        <v>3</v>
      </c>
      <c r="AF78" s="26">
        <f t="shared" si="3"/>
        <v>10</v>
      </c>
      <c r="AG78" s="22">
        <v>34</v>
      </c>
    </row>
    <row r="79" spans="1:33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>
        <f t="shared" si="2"/>
        <v>0</v>
      </c>
      <c r="AF79" s="26">
        <f t="shared" si="3"/>
        <v>0</v>
      </c>
      <c r="AG79" s="22">
        <v>33</v>
      </c>
    </row>
    <row r="80" spans="1:33" x14ac:dyDescent="0.35">
      <c r="A80" s="1">
        <v>1</v>
      </c>
      <c r="B80" s="1"/>
      <c r="C80" s="1"/>
      <c r="D80" s="1"/>
      <c r="E80" s="1"/>
      <c r="F80" s="1"/>
      <c r="G80" s="1">
        <v>1</v>
      </c>
      <c r="H80" s="1"/>
      <c r="I80" s="1"/>
      <c r="J80" s="1"/>
      <c r="K80" s="1"/>
      <c r="L80" s="1"/>
      <c r="M80" s="1"/>
      <c r="N80" s="1"/>
      <c r="O80" s="1"/>
      <c r="P80" s="1"/>
      <c r="Q80" s="1">
        <v>1</v>
      </c>
      <c r="R80" s="1"/>
      <c r="S80" s="1"/>
      <c r="T80" s="1"/>
      <c r="U80" s="1">
        <v>1</v>
      </c>
      <c r="V80" s="1"/>
      <c r="W80" s="1"/>
      <c r="X80" s="1"/>
      <c r="Y80" s="1"/>
      <c r="Z80" s="1"/>
      <c r="AA80" s="1"/>
      <c r="AB80" s="1"/>
      <c r="AC80" s="1"/>
      <c r="AD80" s="1"/>
      <c r="AE80">
        <f t="shared" si="2"/>
        <v>4</v>
      </c>
      <c r="AF80" s="26">
        <f t="shared" si="3"/>
        <v>13.333333333333334</v>
      </c>
      <c r="AG80" s="22">
        <v>32</v>
      </c>
    </row>
    <row r="81" spans="1:33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>
        <v>1</v>
      </c>
      <c r="M81" s="1"/>
      <c r="N81" s="1"/>
      <c r="O81" s="1"/>
      <c r="P81" s="1"/>
      <c r="Q81" s="1"/>
      <c r="R81" s="1"/>
      <c r="S81" s="1"/>
      <c r="T81" s="1"/>
      <c r="U81" s="1">
        <v>1</v>
      </c>
      <c r="V81" s="1"/>
      <c r="W81" s="1"/>
      <c r="X81" s="1"/>
      <c r="Y81" s="1"/>
      <c r="Z81" s="1"/>
      <c r="AA81" s="1"/>
      <c r="AB81" s="1"/>
      <c r="AC81" s="1"/>
      <c r="AD81" s="1"/>
      <c r="AE81">
        <f t="shared" si="2"/>
        <v>2</v>
      </c>
      <c r="AF81" s="26">
        <f t="shared" si="3"/>
        <v>6.666666666666667</v>
      </c>
      <c r="AG81" s="22">
        <v>31</v>
      </c>
    </row>
    <row r="82" spans="1:33" x14ac:dyDescent="0.35">
      <c r="A82" s="1"/>
      <c r="B82" s="1"/>
      <c r="C82" s="1"/>
      <c r="D82" s="1"/>
      <c r="E82" s="1"/>
      <c r="F82" s="1"/>
      <c r="G82" s="1">
        <v>1</v>
      </c>
      <c r="H82" s="1"/>
      <c r="I82" s="1"/>
      <c r="J82" s="1"/>
      <c r="K82" s="1"/>
      <c r="L82" s="1"/>
      <c r="M82" s="1">
        <v>1</v>
      </c>
      <c r="N82" s="1">
        <v>1</v>
      </c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>
        <f t="shared" si="2"/>
        <v>3</v>
      </c>
      <c r="AF82" s="26">
        <f t="shared" si="3"/>
        <v>10</v>
      </c>
      <c r="AG82" s="22">
        <v>30</v>
      </c>
    </row>
    <row r="83" spans="1:33" x14ac:dyDescent="0.35">
      <c r="A83" s="1">
        <v>1</v>
      </c>
      <c r="B83" s="1"/>
      <c r="C83" s="1"/>
      <c r="D83" s="1"/>
      <c r="E83" s="1"/>
      <c r="F83" s="1">
        <v>1</v>
      </c>
      <c r="G83" s="1"/>
      <c r="H83" s="1"/>
      <c r="I83" s="1"/>
      <c r="J83" s="1"/>
      <c r="K83" s="1"/>
      <c r="L83" s="1"/>
      <c r="M83" s="1"/>
      <c r="N83" s="1"/>
      <c r="O83" s="1"/>
      <c r="P83" s="1"/>
      <c r="Q83" s="1">
        <v>1</v>
      </c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>
        <f t="shared" si="2"/>
        <v>3</v>
      </c>
      <c r="AF83" s="26">
        <f t="shared" si="3"/>
        <v>10</v>
      </c>
      <c r="AG83" s="22">
        <v>29</v>
      </c>
    </row>
    <row r="84" spans="1:33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>
        <v>1</v>
      </c>
      <c r="R84" s="1">
        <v>1</v>
      </c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>
        <f t="shared" si="2"/>
        <v>2</v>
      </c>
      <c r="AF84" s="26">
        <f t="shared" si="3"/>
        <v>6.666666666666667</v>
      </c>
      <c r="AG84" s="22">
        <v>28</v>
      </c>
    </row>
    <row r="85" spans="1:33" x14ac:dyDescent="0.35">
      <c r="A85" s="1"/>
      <c r="B85" s="1"/>
      <c r="C85" s="1"/>
      <c r="D85" s="1"/>
      <c r="E85" s="1"/>
      <c r="F85" s="1"/>
      <c r="G85" s="1"/>
      <c r="H85" s="1">
        <v>1</v>
      </c>
      <c r="I85" s="1"/>
      <c r="J85" s="1"/>
      <c r="K85" s="1"/>
      <c r="L85" s="1"/>
      <c r="M85" s="1"/>
      <c r="N85" s="1"/>
      <c r="O85" s="1"/>
      <c r="P85" s="1"/>
      <c r="Q85" s="1"/>
      <c r="R85" s="1">
        <v>1</v>
      </c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>
        <f t="shared" si="2"/>
        <v>2</v>
      </c>
      <c r="AF85" s="26">
        <f t="shared" si="3"/>
        <v>6.666666666666667</v>
      </c>
      <c r="AG85" s="22">
        <v>27</v>
      </c>
    </row>
    <row r="86" spans="1:33" ht="15" thickBot="1" x14ac:dyDescent="0.4">
      <c r="A86" s="1"/>
      <c r="B86" s="1"/>
      <c r="C86" s="1"/>
      <c r="D86" s="1"/>
      <c r="E86" s="1"/>
      <c r="F86" s="1"/>
      <c r="G86" s="1"/>
      <c r="H86" s="1"/>
      <c r="I86" s="1">
        <v>1</v>
      </c>
      <c r="J86" s="1"/>
      <c r="K86" s="1"/>
      <c r="L86" s="1"/>
      <c r="M86" s="1"/>
      <c r="N86" s="1"/>
      <c r="O86" s="1"/>
      <c r="P86" s="1"/>
      <c r="Q86" s="1"/>
      <c r="R86" s="1">
        <v>1</v>
      </c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>
        <f t="shared" si="2"/>
        <v>2</v>
      </c>
      <c r="AF86" s="25">
        <f t="shared" si="3"/>
        <v>6.666666666666667</v>
      </c>
      <c r="AG86" s="23">
        <v>26</v>
      </c>
    </row>
    <row r="87" spans="1:33" x14ac:dyDescent="0.35">
      <c r="A87" s="1"/>
      <c r="B87" s="1"/>
      <c r="C87" s="1"/>
      <c r="D87" s="1"/>
      <c r="E87" s="1"/>
      <c r="F87" s="1"/>
      <c r="G87" s="1">
        <v>1</v>
      </c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>
        <v>1</v>
      </c>
      <c r="X87" s="1"/>
      <c r="Y87" s="1"/>
      <c r="Z87" s="1"/>
      <c r="AA87" s="1"/>
      <c r="AB87" s="1"/>
      <c r="AC87" s="1"/>
      <c r="AD87" s="1"/>
      <c r="AE87">
        <f t="shared" si="2"/>
        <v>2</v>
      </c>
      <c r="AF87">
        <f t="shared" si="3"/>
        <v>6.666666666666667</v>
      </c>
      <c r="AG87">
        <v>25</v>
      </c>
    </row>
    <row r="88" spans="1:33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>
        <v>1</v>
      </c>
      <c r="R88" s="1"/>
      <c r="S88" s="1"/>
      <c r="T88" s="1"/>
      <c r="U88" s="1"/>
      <c r="V88" s="1"/>
      <c r="W88" s="1">
        <v>1</v>
      </c>
      <c r="X88" s="1"/>
      <c r="Y88" s="1"/>
      <c r="Z88" s="1"/>
      <c r="AA88" s="1"/>
      <c r="AB88" s="1"/>
      <c r="AC88" s="1"/>
      <c r="AD88" s="1"/>
      <c r="AE88">
        <f t="shared" si="2"/>
        <v>2</v>
      </c>
      <c r="AF88">
        <f t="shared" si="3"/>
        <v>6.666666666666667</v>
      </c>
      <c r="AG88">
        <v>24</v>
      </c>
    </row>
    <row r="89" spans="1:33" x14ac:dyDescent="0.35">
      <c r="A89" s="1"/>
      <c r="B89" s="1"/>
      <c r="C89" s="1"/>
      <c r="D89" s="1"/>
      <c r="E89" s="1"/>
      <c r="F89" s="1"/>
      <c r="G89" s="1"/>
      <c r="H89" s="1">
        <v>1</v>
      </c>
      <c r="I89" s="1">
        <v>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>
        <v>1</v>
      </c>
      <c r="AD89" s="1"/>
      <c r="AE89">
        <f t="shared" si="2"/>
        <v>3</v>
      </c>
      <c r="AF89">
        <f t="shared" si="3"/>
        <v>10</v>
      </c>
      <c r="AG89">
        <v>23</v>
      </c>
    </row>
    <row r="90" spans="1:33" x14ac:dyDescent="0.35">
      <c r="A90" s="1">
        <v>1</v>
      </c>
      <c r="B90" s="1"/>
      <c r="C90" s="1"/>
      <c r="D90" s="1"/>
      <c r="E90" s="1"/>
      <c r="F90" s="1"/>
      <c r="G90" s="1"/>
      <c r="H90" s="1"/>
      <c r="I90" s="1"/>
      <c r="J90" s="1">
        <v>1</v>
      </c>
      <c r="K90" s="1">
        <v>1</v>
      </c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>
        <v>1</v>
      </c>
      <c r="Y90" s="1"/>
      <c r="Z90" s="1"/>
      <c r="AA90" s="1"/>
      <c r="AB90" s="1">
        <v>1</v>
      </c>
      <c r="AC90" s="1"/>
      <c r="AD90" s="1"/>
      <c r="AE90">
        <f t="shared" si="2"/>
        <v>5</v>
      </c>
      <c r="AF90">
        <f t="shared" si="3"/>
        <v>16.666666666666668</v>
      </c>
      <c r="AG90">
        <v>22</v>
      </c>
    </row>
    <row r="91" spans="1:33" x14ac:dyDescent="0.35">
      <c r="A91" s="1">
        <v>1</v>
      </c>
      <c r="B91" s="1"/>
      <c r="C91" s="1"/>
      <c r="D91" s="1"/>
      <c r="E91" s="1"/>
      <c r="F91" s="1"/>
      <c r="G91" s="1"/>
      <c r="H91" s="1"/>
      <c r="I91" s="1"/>
      <c r="J91" s="1">
        <v>1</v>
      </c>
      <c r="K91" s="1"/>
      <c r="L91" s="1"/>
      <c r="M91" s="1">
        <v>1</v>
      </c>
      <c r="N91" s="1"/>
      <c r="O91" s="1">
        <v>1</v>
      </c>
      <c r="P91" s="1"/>
      <c r="Q91" s="1"/>
      <c r="R91" s="1">
        <v>1</v>
      </c>
      <c r="S91" s="1"/>
      <c r="T91" s="1"/>
      <c r="U91" s="1"/>
      <c r="V91" s="1">
        <v>1</v>
      </c>
      <c r="W91" s="1">
        <v>1</v>
      </c>
      <c r="X91" s="1"/>
      <c r="Y91" s="1"/>
      <c r="Z91" s="1"/>
      <c r="AA91" s="1">
        <v>1</v>
      </c>
      <c r="AB91" s="1"/>
      <c r="AC91" s="1"/>
      <c r="AD91" s="1">
        <v>1</v>
      </c>
      <c r="AE91">
        <f t="shared" si="2"/>
        <v>9</v>
      </c>
      <c r="AF91">
        <f t="shared" si="3"/>
        <v>30</v>
      </c>
      <c r="AG91">
        <v>21</v>
      </c>
    </row>
    <row r="92" spans="1:33" x14ac:dyDescent="0.35">
      <c r="A92" s="1">
        <v>1</v>
      </c>
      <c r="B92" s="1"/>
      <c r="C92" s="1"/>
      <c r="D92" s="1"/>
      <c r="E92" s="1"/>
      <c r="F92" s="1"/>
      <c r="G92" s="1"/>
      <c r="H92" s="1"/>
      <c r="I92" s="1">
        <v>1</v>
      </c>
      <c r="J92" s="1"/>
      <c r="K92" s="1"/>
      <c r="L92" s="1"/>
      <c r="M92" s="1"/>
      <c r="N92" s="1"/>
      <c r="O92" s="1">
        <v>1</v>
      </c>
      <c r="P92" s="1"/>
      <c r="Q92" s="1">
        <v>1</v>
      </c>
      <c r="R92" s="1">
        <v>1</v>
      </c>
      <c r="S92" s="1"/>
      <c r="T92" s="1"/>
      <c r="U92" s="1"/>
      <c r="V92" s="1">
        <v>1</v>
      </c>
      <c r="W92" s="1"/>
      <c r="X92" s="1"/>
      <c r="Y92" s="1"/>
      <c r="Z92" s="1">
        <v>1</v>
      </c>
      <c r="AA92" s="1"/>
      <c r="AB92" s="1"/>
      <c r="AC92" s="1"/>
      <c r="AD92" s="1"/>
      <c r="AE92">
        <f t="shared" si="2"/>
        <v>7</v>
      </c>
      <c r="AF92">
        <f t="shared" si="3"/>
        <v>23.333333333333332</v>
      </c>
      <c r="AG92">
        <v>20</v>
      </c>
    </row>
    <row r="93" spans="1:33" x14ac:dyDescent="0.35">
      <c r="A93" s="1">
        <v>1</v>
      </c>
      <c r="B93" s="1"/>
      <c r="C93" s="1">
        <v>1</v>
      </c>
      <c r="D93" s="1"/>
      <c r="E93" s="1"/>
      <c r="F93" s="1"/>
      <c r="G93" s="1"/>
      <c r="H93" s="1"/>
      <c r="I93" s="1">
        <v>1</v>
      </c>
      <c r="J93" s="1"/>
      <c r="K93" s="1"/>
      <c r="L93" s="1">
        <v>1</v>
      </c>
      <c r="M93" s="1"/>
      <c r="N93" s="1"/>
      <c r="O93" s="1">
        <v>1</v>
      </c>
      <c r="P93" s="1"/>
      <c r="Q93" s="1"/>
      <c r="R93" s="1"/>
      <c r="S93" s="1">
        <v>1</v>
      </c>
      <c r="T93" s="1"/>
      <c r="U93" s="1"/>
      <c r="V93" s="1"/>
      <c r="W93" s="1">
        <v>1</v>
      </c>
      <c r="X93" s="1">
        <v>1</v>
      </c>
      <c r="Y93" s="1"/>
      <c r="Z93" s="1"/>
      <c r="AA93" s="1"/>
      <c r="AB93" s="1"/>
      <c r="AC93" s="1"/>
      <c r="AD93" s="1">
        <v>1</v>
      </c>
      <c r="AE93">
        <f t="shared" si="2"/>
        <v>9</v>
      </c>
      <c r="AF93">
        <f t="shared" si="3"/>
        <v>30</v>
      </c>
      <c r="AG93">
        <v>19</v>
      </c>
    </row>
    <row r="94" spans="1:33" x14ac:dyDescent="0.35">
      <c r="A94" s="1">
        <v>1</v>
      </c>
      <c r="B94" s="1"/>
      <c r="C94" s="1"/>
      <c r="D94" s="1"/>
      <c r="E94" s="1"/>
      <c r="F94" s="1"/>
      <c r="G94" s="1"/>
      <c r="H94" s="1"/>
      <c r="I94" s="1">
        <v>1</v>
      </c>
      <c r="J94" s="1"/>
      <c r="K94" s="1">
        <v>1</v>
      </c>
      <c r="L94" s="1"/>
      <c r="M94" s="1"/>
      <c r="N94" s="1">
        <v>1</v>
      </c>
      <c r="O94" s="1"/>
      <c r="P94" s="1"/>
      <c r="Q94" s="1"/>
      <c r="R94" s="1"/>
      <c r="S94" s="1"/>
      <c r="T94" s="1">
        <v>1</v>
      </c>
      <c r="U94" s="1">
        <v>1</v>
      </c>
      <c r="V94" s="1"/>
      <c r="W94" s="1"/>
      <c r="X94" s="1">
        <v>1</v>
      </c>
      <c r="Y94" s="1"/>
      <c r="Z94" s="1"/>
      <c r="AA94" s="1">
        <v>1</v>
      </c>
      <c r="AB94" s="1"/>
      <c r="AC94" s="1">
        <v>1</v>
      </c>
      <c r="AD94" s="1">
        <v>1</v>
      </c>
      <c r="AE94">
        <f t="shared" si="2"/>
        <v>10</v>
      </c>
      <c r="AF94">
        <f t="shared" si="3"/>
        <v>33.333333333333336</v>
      </c>
      <c r="AG94">
        <v>18</v>
      </c>
    </row>
    <row r="95" spans="1:33" x14ac:dyDescent="0.35">
      <c r="A95" s="1"/>
      <c r="B95" s="1"/>
      <c r="C95" s="1"/>
      <c r="D95" s="1"/>
      <c r="E95" s="1"/>
      <c r="F95" s="1">
        <v>1</v>
      </c>
      <c r="G95" s="1"/>
      <c r="H95" s="1"/>
      <c r="I95" s="1">
        <v>1</v>
      </c>
      <c r="J95" s="1"/>
      <c r="K95" s="1"/>
      <c r="L95" s="1"/>
      <c r="M95" s="1"/>
      <c r="N95" s="1"/>
      <c r="O95" s="1"/>
      <c r="P95" s="1"/>
      <c r="Q95" s="1">
        <v>1</v>
      </c>
      <c r="R95" s="1"/>
      <c r="S95" s="1">
        <v>1</v>
      </c>
      <c r="T95" s="1">
        <v>1</v>
      </c>
      <c r="U95" s="1"/>
      <c r="V95" s="1"/>
      <c r="W95" s="1"/>
      <c r="X95" s="1">
        <v>1</v>
      </c>
      <c r="Y95" s="1"/>
      <c r="Z95" s="1"/>
      <c r="AA95" s="1">
        <v>1</v>
      </c>
      <c r="AB95" s="1"/>
      <c r="AC95" s="1"/>
      <c r="AD95" s="1">
        <v>1</v>
      </c>
      <c r="AE95">
        <f t="shared" si="2"/>
        <v>8</v>
      </c>
      <c r="AF95">
        <f t="shared" si="3"/>
        <v>26.666666666666668</v>
      </c>
      <c r="AG95">
        <v>17</v>
      </c>
    </row>
    <row r="96" spans="1:33" x14ac:dyDescent="0.35">
      <c r="A96" s="1">
        <v>1</v>
      </c>
      <c r="B96" s="1"/>
      <c r="C96" s="1">
        <v>1</v>
      </c>
      <c r="D96" s="1">
        <v>1</v>
      </c>
      <c r="E96" s="1">
        <v>1</v>
      </c>
      <c r="F96" s="1">
        <v>1</v>
      </c>
      <c r="G96" s="1"/>
      <c r="H96" s="1"/>
      <c r="I96" s="1">
        <v>1</v>
      </c>
      <c r="J96" s="1"/>
      <c r="K96" s="1"/>
      <c r="L96" s="1"/>
      <c r="M96" s="1"/>
      <c r="N96" s="1"/>
      <c r="O96" s="1"/>
      <c r="P96" s="1"/>
      <c r="Q96" s="1">
        <v>1</v>
      </c>
      <c r="R96" s="1">
        <v>1</v>
      </c>
      <c r="S96" s="1"/>
      <c r="T96" s="1"/>
      <c r="U96" s="1"/>
      <c r="V96" s="1"/>
      <c r="W96" s="1"/>
      <c r="X96" s="1">
        <v>1</v>
      </c>
      <c r="Y96" s="1"/>
      <c r="Z96" s="1"/>
      <c r="AA96" s="1">
        <v>1</v>
      </c>
      <c r="AB96" s="1"/>
      <c r="AC96" s="1">
        <v>1</v>
      </c>
      <c r="AD96" s="1">
        <v>1</v>
      </c>
      <c r="AE96">
        <f t="shared" si="2"/>
        <v>12</v>
      </c>
      <c r="AF96">
        <f t="shared" si="3"/>
        <v>40</v>
      </c>
      <c r="AG96">
        <v>16</v>
      </c>
    </row>
    <row r="97" spans="1:33" x14ac:dyDescent="0.35">
      <c r="A97" s="1">
        <v>1</v>
      </c>
      <c r="B97" s="1"/>
      <c r="C97" s="1">
        <v>1</v>
      </c>
      <c r="D97" s="1"/>
      <c r="E97" s="1"/>
      <c r="F97" s="1"/>
      <c r="G97" s="1"/>
      <c r="H97" s="1"/>
      <c r="I97" s="1">
        <v>1</v>
      </c>
      <c r="J97" s="1"/>
      <c r="K97" s="1"/>
      <c r="L97" s="1">
        <v>1</v>
      </c>
      <c r="M97" s="1"/>
      <c r="N97" s="1"/>
      <c r="O97" s="1"/>
      <c r="P97" s="1"/>
      <c r="Q97" s="1">
        <v>1</v>
      </c>
      <c r="R97" s="1"/>
      <c r="S97" s="1"/>
      <c r="T97" s="1"/>
      <c r="U97" s="1">
        <v>1</v>
      </c>
      <c r="V97" s="1"/>
      <c r="W97" s="1"/>
      <c r="X97" s="1">
        <v>1</v>
      </c>
      <c r="Y97" s="1"/>
      <c r="Z97" s="1"/>
      <c r="AA97" s="1">
        <v>1</v>
      </c>
      <c r="AB97" s="1"/>
      <c r="AC97" s="1"/>
      <c r="AD97" s="1"/>
      <c r="AE97">
        <f t="shared" si="2"/>
        <v>8</v>
      </c>
      <c r="AF97">
        <f t="shared" si="3"/>
        <v>26.666666666666668</v>
      </c>
      <c r="AG97">
        <v>15</v>
      </c>
    </row>
    <row r="98" spans="1:33" x14ac:dyDescent="0.35">
      <c r="A98" s="1">
        <v>1</v>
      </c>
      <c r="B98" s="1"/>
      <c r="C98" s="1">
        <v>1</v>
      </c>
      <c r="D98" s="1">
        <v>1</v>
      </c>
      <c r="E98" s="1"/>
      <c r="F98" s="1"/>
      <c r="G98" s="1"/>
      <c r="H98" s="1"/>
      <c r="I98" s="1">
        <v>1</v>
      </c>
      <c r="J98" s="1"/>
      <c r="K98" s="1">
        <v>1</v>
      </c>
      <c r="L98" s="1">
        <v>1</v>
      </c>
      <c r="M98" s="1">
        <v>1</v>
      </c>
      <c r="N98" s="1"/>
      <c r="O98" s="1"/>
      <c r="P98" s="1"/>
      <c r="Q98" s="1">
        <v>1</v>
      </c>
      <c r="R98" s="1">
        <v>1</v>
      </c>
      <c r="S98" s="1">
        <v>1</v>
      </c>
      <c r="T98" s="1">
        <v>1</v>
      </c>
      <c r="U98" s="1"/>
      <c r="V98" s="1"/>
      <c r="W98" s="1"/>
      <c r="X98" s="1"/>
      <c r="Y98" s="1">
        <v>1</v>
      </c>
      <c r="Z98" s="1"/>
      <c r="AA98" s="1">
        <v>1</v>
      </c>
      <c r="AB98" s="1"/>
      <c r="AC98" s="1">
        <v>1</v>
      </c>
      <c r="AD98" s="1"/>
      <c r="AE98">
        <f t="shared" si="2"/>
        <v>14</v>
      </c>
      <c r="AF98">
        <f t="shared" si="3"/>
        <v>46.666666666666664</v>
      </c>
      <c r="AG98">
        <v>14</v>
      </c>
    </row>
    <row r="99" spans="1:33" x14ac:dyDescent="0.35">
      <c r="A99" s="1"/>
      <c r="B99" s="1"/>
      <c r="C99" s="1">
        <v>1</v>
      </c>
      <c r="D99" s="1">
        <v>1</v>
      </c>
      <c r="E99" s="1">
        <v>1</v>
      </c>
      <c r="F99" s="1"/>
      <c r="G99" s="1"/>
      <c r="H99" s="1"/>
      <c r="I99" s="1">
        <v>1</v>
      </c>
      <c r="J99" s="1"/>
      <c r="K99" s="1">
        <v>1</v>
      </c>
      <c r="L99" s="1">
        <v>1</v>
      </c>
      <c r="M99" s="1"/>
      <c r="N99" s="1"/>
      <c r="O99" s="1">
        <v>1</v>
      </c>
      <c r="P99" s="1"/>
      <c r="Q99" s="1">
        <v>1</v>
      </c>
      <c r="R99" s="1"/>
      <c r="S99" s="1">
        <v>1</v>
      </c>
      <c r="T99" s="1">
        <v>1</v>
      </c>
      <c r="U99" s="1"/>
      <c r="V99" s="1"/>
      <c r="W99" s="1">
        <v>1</v>
      </c>
      <c r="X99" s="1"/>
      <c r="Y99" s="1">
        <v>1</v>
      </c>
      <c r="Z99" s="1"/>
      <c r="AA99" s="1"/>
      <c r="AB99" s="1"/>
      <c r="AC99" s="1"/>
      <c r="AD99" s="1">
        <v>1</v>
      </c>
      <c r="AE99">
        <f t="shared" si="2"/>
        <v>13</v>
      </c>
      <c r="AF99">
        <f t="shared" si="3"/>
        <v>43.333333333333336</v>
      </c>
      <c r="AG99">
        <v>13</v>
      </c>
    </row>
    <row r="100" spans="1:33" x14ac:dyDescent="0.35">
      <c r="A100" s="1"/>
      <c r="B100" s="1"/>
      <c r="C100" s="1">
        <v>1</v>
      </c>
      <c r="D100" s="1"/>
      <c r="E100" s="1"/>
      <c r="F100" s="1">
        <v>1</v>
      </c>
      <c r="G100" s="1"/>
      <c r="H100" s="1"/>
      <c r="I100" s="1">
        <v>1</v>
      </c>
      <c r="J100" s="1"/>
      <c r="K100" s="1">
        <v>1</v>
      </c>
      <c r="L100" s="1">
        <v>1</v>
      </c>
      <c r="M100" s="1"/>
      <c r="N100" s="1"/>
      <c r="O100" s="1">
        <v>1</v>
      </c>
      <c r="P100" s="1"/>
      <c r="Q100" s="1">
        <v>1</v>
      </c>
      <c r="R100" s="1"/>
      <c r="S100" s="1">
        <v>1</v>
      </c>
      <c r="T100" s="1"/>
      <c r="U100" s="1">
        <v>1</v>
      </c>
      <c r="V100" s="1">
        <v>1</v>
      </c>
      <c r="W100" s="1"/>
      <c r="X100" s="1"/>
      <c r="Y100" s="1">
        <v>1</v>
      </c>
      <c r="Z100" s="1">
        <v>1</v>
      </c>
      <c r="AA100" s="1"/>
      <c r="AB100" s="1">
        <v>1</v>
      </c>
      <c r="AC100" s="1"/>
      <c r="AD100" s="1">
        <v>1</v>
      </c>
      <c r="AE100">
        <f t="shared" si="2"/>
        <v>14</v>
      </c>
      <c r="AF100">
        <f t="shared" si="3"/>
        <v>46.666666666666664</v>
      </c>
      <c r="AG100">
        <v>12</v>
      </c>
    </row>
    <row r="101" spans="1:33" x14ac:dyDescent="0.35">
      <c r="A101" s="1">
        <v>1</v>
      </c>
      <c r="B101" s="1"/>
      <c r="C101" s="1">
        <v>1</v>
      </c>
      <c r="D101" s="1">
        <v>1</v>
      </c>
      <c r="E101" s="1">
        <v>1</v>
      </c>
      <c r="F101" s="1"/>
      <c r="G101" s="1"/>
      <c r="H101" s="1">
        <v>1</v>
      </c>
      <c r="I101" s="1">
        <v>1</v>
      </c>
      <c r="J101" s="1">
        <v>1</v>
      </c>
      <c r="K101" s="1">
        <v>1</v>
      </c>
      <c r="L101" s="1"/>
      <c r="M101" s="1">
        <v>1</v>
      </c>
      <c r="N101" s="1"/>
      <c r="O101" s="1"/>
      <c r="P101" s="1"/>
      <c r="Q101" s="1">
        <v>1</v>
      </c>
      <c r="R101" s="1">
        <v>1</v>
      </c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>
        <v>1</v>
      </c>
      <c r="AD101" s="1">
        <v>1</v>
      </c>
      <c r="AE101">
        <f t="shared" si="2"/>
        <v>13</v>
      </c>
      <c r="AF101">
        <f t="shared" si="3"/>
        <v>43.333333333333336</v>
      </c>
      <c r="AG101">
        <v>11</v>
      </c>
    </row>
    <row r="102" spans="1:33" x14ac:dyDescent="0.35">
      <c r="A102" s="1">
        <v>1</v>
      </c>
      <c r="B102" s="1"/>
      <c r="C102" s="1">
        <v>1</v>
      </c>
      <c r="D102" s="1">
        <v>1</v>
      </c>
      <c r="E102" s="1">
        <v>1</v>
      </c>
      <c r="F102" s="1">
        <v>1</v>
      </c>
      <c r="G102" s="1"/>
      <c r="H102" s="1">
        <v>1</v>
      </c>
      <c r="I102" s="1">
        <v>1</v>
      </c>
      <c r="J102" s="1"/>
      <c r="K102" s="1">
        <v>1</v>
      </c>
      <c r="L102" s="1"/>
      <c r="M102" s="1"/>
      <c r="N102" s="1"/>
      <c r="O102" s="1">
        <v>1</v>
      </c>
      <c r="P102" s="1"/>
      <c r="Q102" s="1">
        <v>1</v>
      </c>
      <c r="R102" s="1"/>
      <c r="S102" s="1"/>
      <c r="T102" s="1">
        <v>1</v>
      </c>
      <c r="U102" s="1">
        <v>1</v>
      </c>
      <c r="V102" s="1">
        <v>1</v>
      </c>
      <c r="W102" s="1"/>
      <c r="X102" s="1">
        <v>1</v>
      </c>
      <c r="Y102" s="1"/>
      <c r="Z102" s="1"/>
      <c r="AA102" s="1">
        <v>1</v>
      </c>
      <c r="AB102" s="1"/>
      <c r="AC102" s="1">
        <v>1</v>
      </c>
      <c r="AD102" s="1">
        <v>1</v>
      </c>
      <c r="AE102">
        <f t="shared" si="2"/>
        <v>17</v>
      </c>
      <c r="AF102">
        <f t="shared" si="3"/>
        <v>56.666666666666664</v>
      </c>
      <c r="AG102">
        <v>10</v>
      </c>
    </row>
    <row r="103" spans="1:33" x14ac:dyDescent="0.35">
      <c r="A103" s="1">
        <v>1</v>
      </c>
      <c r="B103" s="1">
        <v>1</v>
      </c>
      <c r="C103" s="1">
        <v>1</v>
      </c>
      <c r="D103" s="1">
        <v>1</v>
      </c>
      <c r="E103" s="1">
        <v>1</v>
      </c>
      <c r="F103" s="1">
        <v>1</v>
      </c>
      <c r="G103" s="1">
        <v>1</v>
      </c>
      <c r="H103" s="1"/>
      <c r="I103" s="1">
        <v>1</v>
      </c>
      <c r="J103" s="1"/>
      <c r="K103" s="1">
        <v>1</v>
      </c>
      <c r="L103" s="1">
        <v>1</v>
      </c>
      <c r="M103" s="1"/>
      <c r="N103" s="1">
        <v>1</v>
      </c>
      <c r="O103" s="1">
        <v>1</v>
      </c>
      <c r="P103" s="1"/>
      <c r="Q103" s="1">
        <v>1</v>
      </c>
      <c r="R103" s="1">
        <v>1</v>
      </c>
      <c r="S103" s="1"/>
      <c r="T103" s="1">
        <v>1</v>
      </c>
      <c r="U103" s="1">
        <v>1</v>
      </c>
      <c r="V103" s="1">
        <v>1</v>
      </c>
      <c r="W103" s="1">
        <v>1</v>
      </c>
      <c r="X103" s="1">
        <v>1</v>
      </c>
      <c r="Y103" s="1"/>
      <c r="Z103" s="1"/>
      <c r="AA103" s="1">
        <v>1</v>
      </c>
      <c r="AB103" s="1">
        <v>1</v>
      </c>
      <c r="AC103" s="1">
        <v>1</v>
      </c>
      <c r="AD103" s="1">
        <v>1</v>
      </c>
      <c r="AE103">
        <f t="shared" si="2"/>
        <v>23</v>
      </c>
      <c r="AF103">
        <f t="shared" si="3"/>
        <v>76.666666666666671</v>
      </c>
      <c r="AG103">
        <v>9</v>
      </c>
    </row>
    <row r="104" spans="1:33" x14ac:dyDescent="0.35">
      <c r="A104" s="1">
        <v>1</v>
      </c>
      <c r="B104" s="1">
        <v>1</v>
      </c>
      <c r="C104" s="1">
        <v>1</v>
      </c>
      <c r="D104" s="1"/>
      <c r="E104" s="1">
        <v>1</v>
      </c>
      <c r="F104" s="1"/>
      <c r="G104" s="1">
        <v>1</v>
      </c>
      <c r="H104" s="1">
        <v>1</v>
      </c>
      <c r="I104" s="1">
        <v>1</v>
      </c>
      <c r="J104" s="1">
        <v>1</v>
      </c>
      <c r="K104" s="1">
        <v>1</v>
      </c>
      <c r="L104" s="1">
        <v>1</v>
      </c>
      <c r="M104" s="1">
        <v>1</v>
      </c>
      <c r="N104" s="1"/>
      <c r="O104" s="1"/>
      <c r="P104" s="1"/>
      <c r="Q104" s="1">
        <v>1</v>
      </c>
      <c r="R104" s="1">
        <v>1</v>
      </c>
      <c r="S104" s="1">
        <v>1</v>
      </c>
      <c r="T104" s="1"/>
      <c r="U104" s="1"/>
      <c r="V104" s="1"/>
      <c r="W104" s="1"/>
      <c r="X104" s="1">
        <v>1</v>
      </c>
      <c r="Y104" s="1">
        <v>1</v>
      </c>
      <c r="Z104" s="1">
        <v>1</v>
      </c>
      <c r="AA104" s="1">
        <v>1</v>
      </c>
      <c r="AB104" s="1"/>
      <c r="AC104" s="1">
        <v>1</v>
      </c>
      <c r="AD104" s="1">
        <v>1</v>
      </c>
      <c r="AE104">
        <f t="shared" si="2"/>
        <v>20</v>
      </c>
      <c r="AF104">
        <f t="shared" si="3"/>
        <v>66.666666666666671</v>
      </c>
      <c r="AG104">
        <v>8</v>
      </c>
    </row>
    <row r="105" spans="1:33" x14ac:dyDescent="0.35">
      <c r="A105" s="1"/>
      <c r="B105" s="1">
        <v>1</v>
      </c>
      <c r="C105" s="1">
        <v>1</v>
      </c>
      <c r="D105" s="1"/>
      <c r="E105" s="1">
        <v>1</v>
      </c>
      <c r="F105" s="1"/>
      <c r="G105" s="1"/>
      <c r="H105" s="1">
        <v>1</v>
      </c>
      <c r="I105" s="1"/>
      <c r="J105" s="1"/>
      <c r="K105" s="1"/>
      <c r="L105" s="1">
        <v>1</v>
      </c>
      <c r="M105" s="1">
        <v>1</v>
      </c>
      <c r="N105" s="1"/>
      <c r="O105" s="1"/>
      <c r="P105" s="1">
        <v>1</v>
      </c>
      <c r="Q105" s="1">
        <v>1</v>
      </c>
      <c r="R105" s="1">
        <v>1</v>
      </c>
      <c r="S105" s="1"/>
      <c r="T105" s="1">
        <v>1</v>
      </c>
      <c r="U105" s="1">
        <v>1</v>
      </c>
      <c r="V105" s="1">
        <v>1</v>
      </c>
      <c r="W105" s="1"/>
      <c r="X105" s="1"/>
      <c r="Y105" s="1"/>
      <c r="Z105" s="1">
        <v>1</v>
      </c>
      <c r="AA105" s="1"/>
      <c r="AB105" s="1">
        <v>1</v>
      </c>
      <c r="AC105" s="1"/>
      <c r="AD105" s="1">
        <v>1</v>
      </c>
      <c r="AE105">
        <f t="shared" si="2"/>
        <v>15</v>
      </c>
      <c r="AF105">
        <f t="shared" si="3"/>
        <v>50</v>
      </c>
      <c r="AG105">
        <v>7</v>
      </c>
    </row>
    <row r="106" spans="1:33" x14ac:dyDescent="0.35">
      <c r="A106" s="1"/>
      <c r="B106" s="1"/>
      <c r="C106" s="1"/>
      <c r="D106" s="1"/>
      <c r="E106" s="1"/>
      <c r="F106" s="1"/>
      <c r="G106" s="1"/>
      <c r="H106" s="1">
        <v>1</v>
      </c>
      <c r="I106" s="1"/>
      <c r="J106" s="1"/>
      <c r="K106" s="1"/>
      <c r="L106" s="1">
        <v>1</v>
      </c>
      <c r="M106" s="1">
        <v>1</v>
      </c>
      <c r="N106" s="1"/>
      <c r="O106" s="1"/>
      <c r="P106" s="1">
        <v>1</v>
      </c>
      <c r="Q106" s="1"/>
      <c r="R106" s="1">
        <v>1</v>
      </c>
      <c r="S106" s="1"/>
      <c r="T106" s="1"/>
      <c r="U106" s="1"/>
      <c r="V106" s="1"/>
      <c r="W106" s="1">
        <v>1</v>
      </c>
      <c r="X106" s="1"/>
      <c r="Y106" s="1"/>
      <c r="Z106" s="1"/>
      <c r="AA106" s="1"/>
      <c r="AB106" s="1"/>
      <c r="AC106" s="1"/>
      <c r="AD106" s="1"/>
      <c r="AE106">
        <f t="shared" si="2"/>
        <v>6</v>
      </c>
      <c r="AF106">
        <f t="shared" si="3"/>
        <v>20</v>
      </c>
      <c r="AG106">
        <v>6</v>
      </c>
    </row>
    <row r="107" spans="1:33" x14ac:dyDescent="0.35">
      <c r="A107" s="1">
        <v>1</v>
      </c>
      <c r="B107" s="1">
        <v>1</v>
      </c>
      <c r="C107" s="1">
        <v>1</v>
      </c>
      <c r="D107" s="1"/>
      <c r="E107" s="1">
        <v>1</v>
      </c>
      <c r="F107" s="1">
        <v>1</v>
      </c>
      <c r="G107" s="1"/>
      <c r="H107" s="1">
        <v>1</v>
      </c>
      <c r="I107" s="1">
        <v>1</v>
      </c>
      <c r="J107" s="1">
        <v>1</v>
      </c>
      <c r="K107" s="1">
        <v>1</v>
      </c>
      <c r="L107" s="1">
        <v>1</v>
      </c>
      <c r="M107" s="1">
        <v>1</v>
      </c>
      <c r="N107" s="1">
        <v>1</v>
      </c>
      <c r="O107" s="1"/>
      <c r="P107" s="1"/>
      <c r="Q107" s="1">
        <v>1</v>
      </c>
      <c r="R107" s="1">
        <v>1</v>
      </c>
      <c r="S107" s="1"/>
      <c r="T107" s="1">
        <v>1</v>
      </c>
      <c r="U107" s="1"/>
      <c r="V107" s="1">
        <v>1</v>
      </c>
      <c r="W107" s="1"/>
      <c r="X107" s="1"/>
      <c r="Y107" s="1"/>
      <c r="Z107" s="1">
        <v>1</v>
      </c>
      <c r="AA107" s="1">
        <v>1</v>
      </c>
      <c r="AB107" s="1">
        <v>1</v>
      </c>
      <c r="AC107" s="1">
        <v>1</v>
      </c>
      <c r="AD107" s="1">
        <v>1</v>
      </c>
      <c r="AE107">
        <f t="shared" si="2"/>
        <v>21</v>
      </c>
      <c r="AF107">
        <f t="shared" si="3"/>
        <v>70</v>
      </c>
      <c r="AG107">
        <v>5</v>
      </c>
    </row>
    <row r="108" spans="1:33" x14ac:dyDescent="0.35">
      <c r="A108" s="1">
        <v>1</v>
      </c>
      <c r="B108" s="1">
        <v>1</v>
      </c>
      <c r="C108" s="1">
        <v>1</v>
      </c>
      <c r="D108" s="1">
        <v>1</v>
      </c>
      <c r="E108" s="1">
        <v>1</v>
      </c>
      <c r="F108" s="1">
        <v>1</v>
      </c>
      <c r="G108" s="1">
        <v>1</v>
      </c>
      <c r="H108" s="1">
        <v>1</v>
      </c>
      <c r="I108" s="1">
        <v>1</v>
      </c>
      <c r="J108" s="1">
        <v>1</v>
      </c>
      <c r="K108" s="1">
        <v>1</v>
      </c>
      <c r="L108" s="1"/>
      <c r="M108" s="1">
        <v>1</v>
      </c>
      <c r="N108" s="1">
        <v>1</v>
      </c>
      <c r="O108" s="1">
        <v>1</v>
      </c>
      <c r="P108" s="1">
        <v>1</v>
      </c>
      <c r="Q108" s="1">
        <v>1</v>
      </c>
      <c r="R108" s="1">
        <v>1</v>
      </c>
      <c r="S108" s="1">
        <v>1</v>
      </c>
      <c r="T108" s="1">
        <v>1</v>
      </c>
      <c r="U108" s="1">
        <v>1</v>
      </c>
      <c r="V108" s="1">
        <v>1</v>
      </c>
      <c r="W108" s="1">
        <v>1</v>
      </c>
      <c r="X108" s="1"/>
      <c r="Y108" s="1">
        <v>1</v>
      </c>
      <c r="Z108" s="1">
        <v>1</v>
      </c>
      <c r="AA108" s="1">
        <v>1</v>
      </c>
      <c r="AB108" s="1">
        <v>1</v>
      </c>
      <c r="AC108" s="1">
        <v>1</v>
      </c>
      <c r="AD108" s="1">
        <v>1</v>
      </c>
      <c r="AE108">
        <f t="shared" si="2"/>
        <v>28</v>
      </c>
      <c r="AF108">
        <f t="shared" si="3"/>
        <v>93.333333333333329</v>
      </c>
      <c r="AG108">
        <v>4</v>
      </c>
    </row>
    <row r="109" spans="1:33" x14ac:dyDescent="0.35">
      <c r="A109" s="1">
        <v>1</v>
      </c>
      <c r="B109" s="1">
        <v>1</v>
      </c>
      <c r="C109" s="1">
        <v>1</v>
      </c>
      <c r="D109" s="1">
        <v>1</v>
      </c>
      <c r="E109" s="1">
        <v>1</v>
      </c>
      <c r="F109" s="1">
        <v>1</v>
      </c>
      <c r="G109" s="1">
        <v>1</v>
      </c>
      <c r="H109" s="1">
        <v>1</v>
      </c>
      <c r="I109" s="1">
        <v>1</v>
      </c>
      <c r="J109" s="1">
        <v>1</v>
      </c>
      <c r="K109" s="1">
        <v>1</v>
      </c>
      <c r="L109" s="1">
        <v>1</v>
      </c>
      <c r="M109" s="1">
        <v>1</v>
      </c>
      <c r="N109" s="1">
        <v>1</v>
      </c>
      <c r="O109" s="1">
        <v>1</v>
      </c>
      <c r="P109" s="1">
        <v>1</v>
      </c>
      <c r="Q109" s="1">
        <v>1</v>
      </c>
      <c r="R109" s="1">
        <v>1</v>
      </c>
      <c r="S109" s="1">
        <v>1</v>
      </c>
      <c r="T109" s="1">
        <v>1</v>
      </c>
      <c r="U109" s="1">
        <v>1</v>
      </c>
      <c r="V109" s="1">
        <v>1</v>
      </c>
      <c r="W109" s="1">
        <v>1</v>
      </c>
      <c r="X109" s="1">
        <v>1</v>
      </c>
      <c r="Y109" s="1">
        <v>1</v>
      </c>
      <c r="Z109" s="1">
        <v>1</v>
      </c>
      <c r="AA109" s="1">
        <v>1</v>
      </c>
      <c r="AB109" s="1">
        <v>1</v>
      </c>
      <c r="AC109" s="1">
        <v>1</v>
      </c>
      <c r="AD109" s="1">
        <v>1</v>
      </c>
      <c r="AE109">
        <f t="shared" si="2"/>
        <v>30</v>
      </c>
      <c r="AF109">
        <f t="shared" si="3"/>
        <v>100</v>
      </c>
      <c r="AG109">
        <v>3</v>
      </c>
    </row>
    <row r="110" spans="1:33" x14ac:dyDescent="0.35">
      <c r="A110" s="1">
        <v>1</v>
      </c>
      <c r="B110" s="1">
        <v>1</v>
      </c>
      <c r="C110" s="1">
        <v>1</v>
      </c>
      <c r="D110" s="1">
        <v>1</v>
      </c>
      <c r="E110" s="1">
        <v>1</v>
      </c>
      <c r="F110" s="1">
        <v>1</v>
      </c>
      <c r="G110" s="1">
        <v>1</v>
      </c>
      <c r="H110" s="1">
        <v>1</v>
      </c>
      <c r="I110" s="1">
        <v>1</v>
      </c>
      <c r="J110" s="1">
        <v>1</v>
      </c>
      <c r="K110" s="1">
        <v>1</v>
      </c>
      <c r="L110" s="1">
        <v>1</v>
      </c>
      <c r="M110" s="1">
        <v>1</v>
      </c>
      <c r="N110" s="1">
        <v>1</v>
      </c>
      <c r="O110" s="1">
        <v>1</v>
      </c>
      <c r="P110" s="1">
        <v>1</v>
      </c>
      <c r="Q110" s="1">
        <v>1</v>
      </c>
      <c r="R110" s="1">
        <v>1</v>
      </c>
      <c r="S110" s="1">
        <v>1</v>
      </c>
      <c r="T110" s="1">
        <v>1</v>
      </c>
      <c r="U110" s="1">
        <v>1</v>
      </c>
      <c r="V110" s="1">
        <v>1</v>
      </c>
      <c r="W110" s="1">
        <v>1</v>
      </c>
      <c r="X110" s="1">
        <v>1</v>
      </c>
      <c r="Y110" s="1">
        <v>1</v>
      </c>
      <c r="Z110" s="1">
        <v>1</v>
      </c>
      <c r="AA110" s="1">
        <v>1</v>
      </c>
      <c r="AB110" s="1">
        <v>1</v>
      </c>
      <c r="AC110" s="1">
        <v>1</v>
      </c>
      <c r="AD110" s="1">
        <v>1</v>
      </c>
      <c r="AE110">
        <f t="shared" si="2"/>
        <v>30</v>
      </c>
      <c r="AF110">
        <f t="shared" si="3"/>
        <v>100</v>
      </c>
      <c r="AG110">
        <v>2</v>
      </c>
    </row>
    <row r="111" spans="1:33" x14ac:dyDescent="0.35">
      <c r="A111" s="1"/>
      <c r="B111" s="1">
        <v>1</v>
      </c>
      <c r="C111" s="1">
        <v>1</v>
      </c>
      <c r="D111" s="1">
        <v>1</v>
      </c>
      <c r="E111" s="1">
        <v>1</v>
      </c>
      <c r="F111" s="1">
        <v>1</v>
      </c>
      <c r="G111" s="1"/>
      <c r="H111" s="1">
        <v>1</v>
      </c>
      <c r="I111" s="1">
        <v>1</v>
      </c>
      <c r="J111" s="1">
        <v>1</v>
      </c>
      <c r="K111" s="1">
        <v>1</v>
      </c>
      <c r="L111" s="1">
        <v>1</v>
      </c>
      <c r="M111" s="1">
        <v>1</v>
      </c>
      <c r="N111" s="1">
        <v>1</v>
      </c>
      <c r="O111" s="1">
        <v>1</v>
      </c>
      <c r="P111" s="1">
        <v>1</v>
      </c>
      <c r="Q111" s="1">
        <v>1</v>
      </c>
      <c r="R111" s="1">
        <v>1</v>
      </c>
      <c r="S111" s="1">
        <v>1</v>
      </c>
      <c r="T111" s="1">
        <v>1</v>
      </c>
      <c r="U111" s="1">
        <v>1</v>
      </c>
      <c r="V111" s="1">
        <v>1</v>
      </c>
      <c r="W111" s="1">
        <v>1</v>
      </c>
      <c r="X111" s="1">
        <v>1</v>
      </c>
      <c r="Y111" s="1">
        <v>1</v>
      </c>
      <c r="Z111" s="1">
        <v>1</v>
      </c>
      <c r="AA111" s="1"/>
      <c r="AB111" s="1"/>
      <c r="AC111" s="1"/>
      <c r="AD111" s="1">
        <v>1</v>
      </c>
      <c r="AE111">
        <f t="shared" si="2"/>
        <v>25</v>
      </c>
      <c r="AF111">
        <f t="shared" si="3"/>
        <v>83.333333333333329</v>
      </c>
      <c r="AG111">
        <v>1</v>
      </c>
    </row>
    <row r="112" spans="1:33" x14ac:dyDescent="0.35"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</row>
    <row r="113" spans="2:29" x14ac:dyDescent="0.35"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</row>
    <row r="114" spans="2:29" x14ac:dyDescent="0.35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</row>
    <row r="115" spans="2:29" x14ac:dyDescent="0.35"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</row>
    <row r="116" spans="2:29" x14ac:dyDescent="0.35"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</row>
    <row r="117" spans="2:29" x14ac:dyDescent="0.35"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</row>
    <row r="118" spans="2:29" x14ac:dyDescent="0.35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</row>
    <row r="119" spans="2:29" x14ac:dyDescent="0.35"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</row>
    <row r="148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Y1:BG123"/>
  <sheetViews>
    <sheetView topLeftCell="AW89" zoomScale="65" zoomScaleNormal="20" zoomScaleSheetLayoutView="30" workbookViewId="0">
      <selection activeCell="BG115" sqref="BG115"/>
    </sheetView>
  </sheetViews>
  <sheetFormatPr defaultRowHeight="14.5" x14ac:dyDescent="0.35"/>
  <cols>
    <col min="18" max="18" width="8.7265625" customWidth="1"/>
    <col min="64" max="64" width="54.54296875" customWidth="1"/>
  </cols>
  <sheetData>
    <row r="1" spans="25:54" x14ac:dyDescent="0.35">
      <c r="Y1" s="1">
        <v>1</v>
      </c>
      <c r="Z1" s="1">
        <v>2</v>
      </c>
      <c r="AA1" s="1">
        <v>3</v>
      </c>
      <c r="AB1" s="1">
        <v>4</v>
      </c>
      <c r="AC1" s="1">
        <v>5</v>
      </c>
      <c r="AD1" s="1">
        <v>6</v>
      </c>
      <c r="AE1" s="1">
        <v>7</v>
      </c>
      <c r="AF1" s="1">
        <v>8</v>
      </c>
      <c r="AG1" s="1">
        <v>9</v>
      </c>
      <c r="AH1" s="1">
        <v>10</v>
      </c>
      <c r="AI1" s="1">
        <v>11</v>
      </c>
      <c r="AJ1" s="1">
        <v>12</v>
      </c>
      <c r="AK1" s="1">
        <v>13</v>
      </c>
      <c r="AL1" s="1">
        <v>14</v>
      </c>
      <c r="AM1" s="1">
        <v>15</v>
      </c>
      <c r="AN1" s="1">
        <v>16</v>
      </c>
      <c r="AO1" s="1">
        <v>17</v>
      </c>
      <c r="AP1" s="1">
        <v>18</v>
      </c>
      <c r="AQ1" s="1">
        <v>19</v>
      </c>
      <c r="AR1" s="1">
        <v>20</v>
      </c>
      <c r="AS1" s="1">
        <v>21</v>
      </c>
      <c r="AT1" s="1">
        <v>22</v>
      </c>
      <c r="AU1" s="1">
        <v>23</v>
      </c>
      <c r="AV1" s="1">
        <v>24</v>
      </c>
      <c r="AW1" s="1">
        <v>25</v>
      </c>
      <c r="AX1" s="1">
        <v>26</v>
      </c>
      <c r="AY1" s="1">
        <v>27</v>
      </c>
      <c r="AZ1" s="1">
        <v>28</v>
      </c>
      <c r="BA1" s="1">
        <v>29</v>
      </c>
      <c r="BB1" s="1">
        <v>30</v>
      </c>
    </row>
    <row r="2" spans="25:54" x14ac:dyDescent="0.35"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</row>
    <row r="3" spans="25:54" x14ac:dyDescent="0.35"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</row>
    <row r="4" spans="25:54" x14ac:dyDescent="0.35"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</row>
    <row r="5" spans="25:54" x14ac:dyDescent="0.35"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</row>
    <row r="6" spans="25:54" x14ac:dyDescent="0.35"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</row>
    <row r="7" spans="25:54" x14ac:dyDescent="0.35"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</row>
    <row r="8" spans="25:54" x14ac:dyDescent="0.35"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</row>
    <row r="9" spans="25:54" x14ac:dyDescent="0.35"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</row>
    <row r="10" spans="25:54" x14ac:dyDescent="0.35"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</row>
    <row r="11" spans="25:54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</row>
    <row r="12" spans="25:54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</row>
    <row r="13" spans="25:54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</row>
    <row r="14" spans="25:54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</row>
    <row r="15" spans="25:54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</row>
    <row r="16" spans="25:54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</row>
    <row r="17" spans="25:54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</row>
    <row r="18" spans="25:54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</row>
    <row r="19" spans="25:54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</row>
    <row r="20" spans="25:54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</row>
    <row r="21" spans="25:54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</row>
    <row r="22" spans="25:54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</row>
    <row r="23" spans="25:54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</row>
    <row r="24" spans="25:54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</row>
    <row r="25" spans="25:54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</row>
    <row r="26" spans="25:54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</row>
    <row r="27" spans="25:54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</row>
    <row r="28" spans="25:54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</row>
    <row r="29" spans="25:54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</row>
    <row r="30" spans="25:54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</row>
    <row r="31" spans="25:54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</row>
    <row r="32" spans="25:54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</row>
    <row r="33" spans="25:5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</row>
    <row r="34" spans="25:5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</row>
    <row r="35" spans="25:5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</row>
    <row r="36" spans="25:57" x14ac:dyDescent="0.35">
      <c r="Y36" s="1"/>
      <c r="Z36" s="1">
        <v>1</v>
      </c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E36">
        <v>84</v>
      </c>
    </row>
    <row r="37" spans="25:57" x14ac:dyDescent="0.35">
      <c r="Y37" s="1"/>
      <c r="Z37" s="1">
        <v>2</v>
      </c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E37">
        <v>83</v>
      </c>
    </row>
    <row r="38" spans="25:5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E38">
        <v>82</v>
      </c>
    </row>
    <row r="39" spans="25:5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E39">
        <v>81</v>
      </c>
    </row>
    <row r="40" spans="25:5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E40">
        <v>80</v>
      </c>
    </row>
    <row r="41" spans="25:5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E41">
        <v>79</v>
      </c>
    </row>
    <row r="42" spans="25:5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E42">
        <v>78</v>
      </c>
    </row>
    <row r="43" spans="25:5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E43">
        <v>77</v>
      </c>
    </row>
    <row r="44" spans="25:5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E44">
        <v>76</v>
      </c>
    </row>
    <row r="45" spans="25:5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E45">
        <v>75</v>
      </c>
    </row>
    <row r="46" spans="25:5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E46">
        <v>74</v>
      </c>
    </row>
    <row r="47" spans="25:5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E47">
        <v>73</v>
      </c>
    </row>
    <row r="48" spans="25:5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E48">
        <v>72</v>
      </c>
    </row>
    <row r="49" spans="25:57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E49">
        <v>71</v>
      </c>
    </row>
    <row r="50" spans="25:57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E50">
        <v>70</v>
      </c>
    </row>
    <row r="51" spans="25:57" x14ac:dyDescent="0.35"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E51">
        <v>69</v>
      </c>
    </row>
    <row r="52" spans="25:57" x14ac:dyDescent="0.35">
      <c r="Y52" s="1"/>
      <c r="Z52" s="1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  <c r="AU52" s="1"/>
      <c r="AV52" s="1"/>
      <c r="AW52" s="1"/>
      <c r="AX52" s="1"/>
      <c r="AY52" s="1"/>
      <c r="AZ52" s="1"/>
      <c r="BA52" s="1"/>
      <c r="BB52" s="1"/>
      <c r="BE52">
        <v>68</v>
      </c>
    </row>
    <row r="53" spans="25:57" x14ac:dyDescent="0.35">
      <c r="Y53" s="1"/>
      <c r="Z53" s="1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  <c r="AU53" s="1"/>
      <c r="AV53" s="1"/>
      <c r="AW53" s="1"/>
      <c r="AX53" s="1"/>
      <c r="AY53" s="1"/>
      <c r="AZ53" s="1"/>
      <c r="BA53" s="1"/>
      <c r="BB53" s="1"/>
      <c r="BE53">
        <v>67</v>
      </c>
    </row>
    <row r="54" spans="25:57" x14ac:dyDescent="0.35"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  <c r="AU54" s="1"/>
      <c r="AV54" s="1"/>
      <c r="AW54" s="1"/>
      <c r="AX54" s="1"/>
      <c r="AY54" s="1"/>
      <c r="AZ54" s="1"/>
      <c r="BA54" s="1"/>
      <c r="BB54" s="1"/>
      <c r="BE54">
        <v>66</v>
      </c>
    </row>
    <row r="55" spans="25:57" x14ac:dyDescent="0.35"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  <c r="AU55" s="1"/>
      <c r="AV55" s="1"/>
      <c r="AW55" s="1"/>
      <c r="AX55" s="1"/>
      <c r="AY55" s="1"/>
      <c r="AZ55" s="1"/>
      <c r="BA55" s="1"/>
      <c r="BB55" s="1"/>
      <c r="BE55">
        <v>65</v>
      </c>
    </row>
    <row r="56" spans="25:57" x14ac:dyDescent="0.35"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  <c r="AU56" s="1"/>
      <c r="AV56" s="1"/>
      <c r="AW56" s="1"/>
      <c r="AX56" s="1"/>
      <c r="AY56" s="1"/>
      <c r="AZ56" s="1"/>
      <c r="BA56" s="1"/>
      <c r="BB56" s="1"/>
      <c r="BE56">
        <v>64</v>
      </c>
    </row>
    <row r="57" spans="25:57" x14ac:dyDescent="0.35"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  <c r="AU57" s="1"/>
      <c r="AV57" s="1"/>
      <c r="AW57" s="1"/>
      <c r="AX57" s="1"/>
      <c r="AY57" s="1"/>
      <c r="AZ57" s="1"/>
      <c r="BA57" s="1"/>
      <c r="BB57" s="1"/>
      <c r="BE57">
        <v>63</v>
      </c>
    </row>
    <row r="58" spans="25:57" x14ac:dyDescent="0.35">
      <c r="Y58" s="1"/>
      <c r="Z58" s="1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  <c r="AU58" s="1"/>
      <c r="AV58" s="1"/>
      <c r="AW58" s="1"/>
      <c r="AX58" s="1"/>
      <c r="AY58" s="1"/>
      <c r="AZ58" s="1"/>
      <c r="BA58" s="1"/>
      <c r="BB58" s="1"/>
      <c r="BE58">
        <v>62</v>
      </c>
    </row>
    <row r="59" spans="25:57" x14ac:dyDescent="0.35">
      <c r="Y59" s="1"/>
      <c r="Z59" s="1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  <c r="AU59" s="1"/>
      <c r="AV59" s="1"/>
      <c r="AW59" s="1"/>
      <c r="AX59" s="1"/>
      <c r="AY59" s="1"/>
      <c r="AZ59" s="1"/>
      <c r="BA59" s="1"/>
      <c r="BB59" s="1"/>
      <c r="BE59">
        <v>61</v>
      </c>
    </row>
    <row r="60" spans="25:57" x14ac:dyDescent="0.35">
      <c r="Y60" s="1"/>
      <c r="Z60" s="1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  <c r="AU60" s="1"/>
      <c r="AV60" s="1"/>
      <c r="AW60" s="1"/>
      <c r="AX60" s="1"/>
      <c r="AY60" s="1"/>
      <c r="AZ60" s="1"/>
      <c r="BA60" s="1"/>
      <c r="BB60" s="1"/>
      <c r="BE60">
        <v>60</v>
      </c>
    </row>
    <row r="61" spans="25:57" x14ac:dyDescent="0.35"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  <c r="AU61" s="1"/>
      <c r="AV61" s="1"/>
      <c r="AW61" s="1"/>
      <c r="AX61" s="1"/>
      <c r="AY61" s="1"/>
      <c r="AZ61" s="1"/>
      <c r="BA61" s="1"/>
      <c r="BB61" s="1"/>
      <c r="BE61">
        <v>59</v>
      </c>
    </row>
    <row r="62" spans="25:57" x14ac:dyDescent="0.35"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  <c r="AU62" s="1"/>
      <c r="AV62" s="1"/>
      <c r="AW62" s="1"/>
      <c r="AX62" s="1"/>
      <c r="AY62" s="1"/>
      <c r="AZ62" s="1"/>
      <c r="BA62" s="1"/>
      <c r="BB62" s="1"/>
      <c r="BE62">
        <v>58</v>
      </c>
    </row>
    <row r="63" spans="25:57" x14ac:dyDescent="0.35"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  <c r="AU63" s="1"/>
      <c r="AV63" s="1"/>
      <c r="AW63" s="1"/>
      <c r="AX63" s="1"/>
      <c r="AY63" s="1"/>
      <c r="AZ63" s="1"/>
      <c r="BA63" s="1"/>
      <c r="BB63" s="1"/>
      <c r="BE63">
        <v>57</v>
      </c>
    </row>
    <row r="64" spans="25:57" x14ac:dyDescent="0.35"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  <c r="AZ64" s="1"/>
      <c r="BA64" s="1"/>
      <c r="BB64" s="1"/>
      <c r="BE64">
        <v>56</v>
      </c>
    </row>
    <row r="65" spans="25:57" x14ac:dyDescent="0.35"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  <c r="AU65" s="1"/>
      <c r="AV65" s="1"/>
      <c r="AW65" s="1"/>
      <c r="AX65" s="1"/>
      <c r="AY65" s="1"/>
      <c r="AZ65" s="1"/>
      <c r="BA65" s="1"/>
      <c r="BB65" s="1"/>
      <c r="BE65">
        <v>55</v>
      </c>
    </row>
    <row r="66" spans="25:57" x14ac:dyDescent="0.35"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  <c r="AU66" s="1"/>
      <c r="AV66" s="1"/>
      <c r="AW66" s="1"/>
      <c r="AX66" s="1"/>
      <c r="AY66" s="1"/>
      <c r="AZ66" s="1"/>
      <c r="BA66" s="1"/>
      <c r="BB66" s="1"/>
      <c r="BE66">
        <v>54</v>
      </c>
    </row>
    <row r="67" spans="25:57" x14ac:dyDescent="0.35"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  <c r="AU67" s="1"/>
      <c r="AV67" s="1"/>
      <c r="AW67" s="1"/>
      <c r="AX67" s="1"/>
      <c r="AY67" s="1"/>
      <c r="AZ67" s="1"/>
      <c r="BA67" s="1"/>
      <c r="BB67" s="1"/>
      <c r="BE67">
        <v>53</v>
      </c>
    </row>
    <row r="68" spans="25:57" x14ac:dyDescent="0.35"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  <c r="AU68" s="1"/>
      <c r="AV68" s="1"/>
      <c r="AW68" s="1"/>
      <c r="AX68" s="1"/>
      <c r="AY68" s="1"/>
      <c r="AZ68" s="1"/>
      <c r="BA68" s="1"/>
      <c r="BB68" s="1"/>
      <c r="BE68">
        <v>52</v>
      </c>
    </row>
    <row r="69" spans="25:57" x14ac:dyDescent="0.35"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  <c r="AU69" s="1"/>
      <c r="AV69" s="1"/>
      <c r="AW69" s="1"/>
      <c r="AX69" s="1"/>
      <c r="AY69" s="1"/>
      <c r="AZ69" s="1"/>
      <c r="BA69" s="1"/>
      <c r="BB69" s="1"/>
      <c r="BE69">
        <v>51</v>
      </c>
    </row>
    <row r="70" spans="25:57" x14ac:dyDescent="0.35"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  <c r="AU70" s="1"/>
      <c r="AV70" s="1"/>
      <c r="AW70" s="1"/>
      <c r="AX70" s="1"/>
      <c r="AY70" s="1"/>
      <c r="AZ70" s="1"/>
      <c r="BA70" s="1"/>
      <c r="BB70" s="1"/>
      <c r="BE70">
        <v>50</v>
      </c>
    </row>
    <row r="71" spans="25:57" x14ac:dyDescent="0.35"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  <c r="AU71" s="1"/>
      <c r="AV71" s="1"/>
      <c r="AW71" s="1"/>
      <c r="AX71" s="1"/>
      <c r="AY71" s="1"/>
      <c r="AZ71" s="1"/>
      <c r="BA71" s="1"/>
      <c r="BB71" s="1"/>
      <c r="BE71">
        <v>49</v>
      </c>
    </row>
    <row r="72" spans="25:57" x14ac:dyDescent="0.35"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  <c r="AU72" s="1"/>
      <c r="AV72" s="1"/>
      <c r="AW72" s="1"/>
      <c r="AX72" s="1"/>
      <c r="AY72" s="1"/>
      <c r="AZ72" s="1"/>
      <c r="BA72" s="1"/>
      <c r="BB72" s="1"/>
      <c r="BE72">
        <v>48</v>
      </c>
    </row>
    <row r="73" spans="25:57" x14ac:dyDescent="0.35"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  <c r="AU73" s="1"/>
      <c r="AV73" s="1"/>
      <c r="AW73" s="1"/>
      <c r="AX73" s="1"/>
      <c r="AY73" s="1"/>
      <c r="AZ73" s="1"/>
      <c r="BA73" s="1"/>
      <c r="BB73" s="1"/>
      <c r="BE73">
        <v>47</v>
      </c>
    </row>
    <row r="74" spans="25:57" x14ac:dyDescent="0.35"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  <c r="AU74" s="1"/>
      <c r="AV74" s="1"/>
      <c r="AW74" s="1"/>
      <c r="AX74" s="1"/>
      <c r="AY74" s="1"/>
      <c r="AZ74" s="1"/>
      <c r="BA74" s="1"/>
      <c r="BB74" s="1"/>
      <c r="BE74">
        <v>46</v>
      </c>
    </row>
    <row r="75" spans="25:57" x14ac:dyDescent="0.35"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  <c r="AU75" s="1"/>
      <c r="AV75" s="1"/>
      <c r="AW75" s="1"/>
      <c r="AX75" s="1"/>
      <c r="AY75" s="1"/>
      <c r="AZ75" s="1"/>
      <c r="BA75" s="1"/>
      <c r="BB75" s="1"/>
      <c r="BE75">
        <v>45</v>
      </c>
    </row>
    <row r="76" spans="25:57" x14ac:dyDescent="0.35"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  <c r="AU76" s="1"/>
      <c r="AV76" s="1"/>
      <c r="AW76" s="1"/>
      <c r="AX76" s="1"/>
      <c r="AY76" s="1"/>
      <c r="AZ76" s="1"/>
      <c r="BA76" s="1"/>
      <c r="BB76" s="1"/>
      <c r="BE76">
        <v>44</v>
      </c>
    </row>
    <row r="77" spans="25:57" x14ac:dyDescent="0.35"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/>
      <c r="AX77" s="1"/>
      <c r="AY77" s="1"/>
      <c r="AZ77" s="1"/>
      <c r="BA77" s="1"/>
      <c r="BB77" s="1"/>
      <c r="BE77">
        <v>43</v>
      </c>
    </row>
    <row r="78" spans="25:57" x14ac:dyDescent="0.35"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"/>
      <c r="BA78" s="1"/>
      <c r="BB78" s="1"/>
      <c r="BE78">
        <v>42</v>
      </c>
    </row>
    <row r="79" spans="25:57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"/>
      <c r="BA79" s="1"/>
      <c r="BB79" s="1"/>
      <c r="BE79">
        <v>41</v>
      </c>
    </row>
    <row r="80" spans="25:57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"/>
      <c r="BA80" s="1"/>
      <c r="BB80" s="1"/>
      <c r="BE80">
        <v>40</v>
      </c>
    </row>
    <row r="81" spans="25:58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"/>
      <c r="BA81" s="1"/>
      <c r="BB81" s="1"/>
      <c r="BE81">
        <v>39</v>
      </c>
    </row>
    <row r="82" spans="25:58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"/>
      <c r="BA82" s="1"/>
      <c r="BB82" s="1"/>
      <c r="BE82">
        <v>38</v>
      </c>
    </row>
    <row r="83" spans="25:58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"/>
      <c r="BA83" s="1"/>
      <c r="BB83" s="1"/>
      <c r="BE83">
        <v>37</v>
      </c>
    </row>
    <row r="84" spans="25:58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"/>
      <c r="BA84" s="1"/>
      <c r="BB84" s="1"/>
      <c r="BE84">
        <v>36</v>
      </c>
    </row>
    <row r="85" spans="25:58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"/>
      <c r="BA85" s="1"/>
      <c r="BB85" s="1"/>
      <c r="BE85">
        <v>35</v>
      </c>
    </row>
    <row r="86" spans="25:58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"/>
      <c r="BA86" s="1"/>
      <c r="BB86" s="1"/>
      <c r="BE86">
        <v>34</v>
      </c>
    </row>
    <row r="87" spans="25:58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"/>
      <c r="BA87" s="1"/>
      <c r="BB87" s="1"/>
      <c r="BE87">
        <v>33</v>
      </c>
    </row>
    <row r="88" spans="25:58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"/>
      <c r="BA88" s="1"/>
      <c r="BB88" s="1"/>
      <c r="BE88">
        <v>32</v>
      </c>
    </row>
    <row r="89" spans="25:58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"/>
      <c r="BA89" s="1"/>
      <c r="BB89" s="1"/>
      <c r="BE89">
        <v>31</v>
      </c>
    </row>
    <row r="90" spans="25:58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"/>
      <c r="BA90" s="1"/>
      <c r="BB90" s="1"/>
      <c r="BE90">
        <v>30</v>
      </c>
    </row>
    <row r="91" spans="25:58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"/>
      <c r="BA91" s="1"/>
      <c r="BB91" s="1"/>
      <c r="BE91">
        <v>29</v>
      </c>
    </row>
    <row r="92" spans="25:58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"/>
      <c r="BA92" s="1"/>
      <c r="BB92" s="1"/>
      <c r="BE92">
        <v>28</v>
      </c>
    </row>
    <row r="93" spans="25:58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"/>
      <c r="BA93" s="1"/>
      <c r="BB93" s="1"/>
      <c r="BE93">
        <v>27</v>
      </c>
    </row>
    <row r="94" spans="25:58" ht="15" thickBot="1" x14ac:dyDescent="0.4"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  <c r="AY94" s="4"/>
      <c r="AZ94" s="4"/>
      <c r="BA94" s="4"/>
      <c r="BB94" s="4"/>
      <c r="BE94">
        <v>26</v>
      </c>
    </row>
    <row r="95" spans="25:58" x14ac:dyDescent="0.35">
      <c r="Y95" s="5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6"/>
      <c r="AW95" s="6"/>
      <c r="AX95" s="6"/>
      <c r="AY95" s="6"/>
      <c r="AZ95" s="6"/>
      <c r="BA95" s="6"/>
      <c r="BB95" s="7"/>
      <c r="BC95">
        <f t="shared" ref="BC95:BC113" si="0">SUM(Y95:BB95)</f>
        <v>0</v>
      </c>
      <c r="BD95">
        <f t="shared" ref="BD95:BD118" si="1">BC95*100/30</f>
        <v>0</v>
      </c>
      <c r="BE95">
        <v>25</v>
      </c>
      <c r="BF95">
        <f>25/84</f>
        <v>0.29761904761904762</v>
      </c>
    </row>
    <row r="96" spans="25:58" x14ac:dyDescent="0.35">
      <c r="Y96" s="8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"/>
      <c r="BA96" s="1"/>
      <c r="BB96" s="9"/>
      <c r="BC96">
        <f t="shared" si="0"/>
        <v>0</v>
      </c>
      <c r="BD96">
        <f t="shared" si="1"/>
        <v>0</v>
      </c>
      <c r="BE96">
        <v>24</v>
      </c>
    </row>
    <row r="97" spans="25:57" x14ac:dyDescent="0.35">
      <c r="Y97" s="8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"/>
      <c r="BA97" s="1"/>
      <c r="BB97" s="9"/>
      <c r="BC97">
        <f t="shared" si="0"/>
        <v>0</v>
      </c>
      <c r="BD97">
        <f t="shared" si="1"/>
        <v>0</v>
      </c>
      <c r="BE97">
        <v>23</v>
      </c>
    </row>
    <row r="98" spans="25:57" x14ac:dyDescent="0.35">
      <c r="Y98" s="8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"/>
      <c r="BA98" s="1"/>
      <c r="BB98" s="9"/>
      <c r="BC98">
        <f t="shared" si="0"/>
        <v>0</v>
      </c>
      <c r="BD98">
        <f t="shared" si="1"/>
        <v>0</v>
      </c>
      <c r="BE98">
        <v>22</v>
      </c>
    </row>
    <row r="99" spans="25:57" x14ac:dyDescent="0.35">
      <c r="Y99" s="8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"/>
      <c r="BA99" s="1"/>
      <c r="BB99" s="9"/>
      <c r="BC99">
        <f t="shared" si="0"/>
        <v>0</v>
      </c>
      <c r="BD99">
        <f t="shared" si="1"/>
        <v>0</v>
      </c>
      <c r="BE99">
        <v>21</v>
      </c>
    </row>
    <row r="100" spans="25:57" x14ac:dyDescent="0.35">
      <c r="Y100" s="8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"/>
      <c r="BA100" s="1"/>
      <c r="BB100" s="9"/>
      <c r="BC100">
        <f t="shared" si="0"/>
        <v>0</v>
      </c>
      <c r="BD100">
        <f t="shared" si="1"/>
        <v>0</v>
      </c>
      <c r="BE100">
        <v>20</v>
      </c>
    </row>
    <row r="101" spans="25:57" x14ac:dyDescent="0.35">
      <c r="Y101" s="8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"/>
      <c r="BA101" s="1"/>
      <c r="BB101" s="9"/>
      <c r="BC101">
        <f t="shared" si="0"/>
        <v>0</v>
      </c>
      <c r="BD101">
        <f t="shared" si="1"/>
        <v>0</v>
      </c>
      <c r="BE101">
        <v>19</v>
      </c>
    </row>
    <row r="102" spans="25:57" x14ac:dyDescent="0.35">
      <c r="Y102" s="8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"/>
      <c r="BA102" s="1"/>
      <c r="BB102" s="9"/>
      <c r="BC102">
        <f t="shared" si="0"/>
        <v>0</v>
      </c>
      <c r="BD102">
        <f t="shared" si="1"/>
        <v>0</v>
      </c>
      <c r="BE102">
        <v>18</v>
      </c>
    </row>
    <row r="103" spans="25:57" x14ac:dyDescent="0.35">
      <c r="Y103" s="8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"/>
      <c r="BA103" s="1"/>
      <c r="BB103" s="9"/>
      <c r="BC103">
        <f t="shared" si="0"/>
        <v>0</v>
      </c>
      <c r="BD103">
        <f t="shared" si="1"/>
        <v>0</v>
      </c>
      <c r="BE103">
        <v>17</v>
      </c>
    </row>
    <row r="104" spans="25:57" x14ac:dyDescent="0.35">
      <c r="Y104" s="8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"/>
      <c r="BA104" s="1"/>
      <c r="BB104" s="9"/>
      <c r="BC104">
        <f t="shared" si="0"/>
        <v>0</v>
      </c>
      <c r="BD104">
        <f t="shared" si="1"/>
        <v>0</v>
      </c>
      <c r="BE104">
        <v>16</v>
      </c>
    </row>
    <row r="105" spans="25:57" x14ac:dyDescent="0.35">
      <c r="Y105" s="8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"/>
      <c r="BA105" s="1"/>
      <c r="BB105" s="9"/>
      <c r="BC105">
        <f t="shared" si="0"/>
        <v>0</v>
      </c>
      <c r="BD105">
        <f t="shared" si="1"/>
        <v>0</v>
      </c>
      <c r="BE105">
        <v>15</v>
      </c>
    </row>
    <row r="106" spans="25:57" x14ac:dyDescent="0.35">
      <c r="Y106" s="8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"/>
      <c r="BA106" s="1"/>
      <c r="BB106" s="9"/>
      <c r="BC106">
        <f t="shared" si="0"/>
        <v>0</v>
      </c>
      <c r="BD106">
        <f t="shared" si="1"/>
        <v>0</v>
      </c>
      <c r="BE106">
        <v>14</v>
      </c>
    </row>
    <row r="107" spans="25:57" x14ac:dyDescent="0.35">
      <c r="Y107" s="8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"/>
      <c r="BA107" s="1"/>
      <c r="BB107" s="9"/>
      <c r="BC107">
        <f t="shared" si="0"/>
        <v>0</v>
      </c>
      <c r="BD107">
        <f t="shared" si="1"/>
        <v>0</v>
      </c>
      <c r="BE107">
        <v>13</v>
      </c>
    </row>
    <row r="108" spans="25:57" x14ac:dyDescent="0.35">
      <c r="Y108" s="8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>
        <v>1</v>
      </c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"/>
      <c r="BA108" s="1"/>
      <c r="BB108" s="9"/>
      <c r="BC108">
        <f t="shared" si="0"/>
        <v>1</v>
      </c>
      <c r="BD108">
        <f t="shared" si="1"/>
        <v>3.3333333333333335</v>
      </c>
      <c r="BE108">
        <v>12</v>
      </c>
    </row>
    <row r="109" spans="25:57" x14ac:dyDescent="0.35">
      <c r="Y109" s="8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"/>
      <c r="BA109" s="1"/>
      <c r="BB109" s="9"/>
      <c r="BC109">
        <f t="shared" si="0"/>
        <v>0</v>
      </c>
      <c r="BD109">
        <f t="shared" si="1"/>
        <v>0</v>
      </c>
      <c r="BE109">
        <v>11</v>
      </c>
    </row>
    <row r="110" spans="25:57" x14ac:dyDescent="0.35">
      <c r="Y110" s="8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"/>
      <c r="BA110" s="1"/>
      <c r="BB110" s="9"/>
      <c r="BC110">
        <f t="shared" si="0"/>
        <v>0</v>
      </c>
      <c r="BD110">
        <f t="shared" si="1"/>
        <v>0</v>
      </c>
      <c r="BE110">
        <v>10</v>
      </c>
    </row>
    <row r="111" spans="25:57" x14ac:dyDescent="0.35">
      <c r="Y111" s="8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"/>
      <c r="BA111" s="1"/>
      <c r="BB111" s="9"/>
      <c r="BC111">
        <f t="shared" si="0"/>
        <v>0</v>
      </c>
      <c r="BD111">
        <f t="shared" si="1"/>
        <v>0</v>
      </c>
      <c r="BE111">
        <v>9</v>
      </c>
    </row>
    <row r="112" spans="25:57" x14ac:dyDescent="0.35">
      <c r="Y112" s="8"/>
      <c r="Z112" s="1"/>
      <c r="AA112" s="1"/>
      <c r="AB112" s="1"/>
      <c r="AC112" s="1">
        <v>1</v>
      </c>
      <c r="AD112" s="1"/>
      <c r="AE112" s="1"/>
      <c r="AF112" s="1"/>
      <c r="AG112" s="1"/>
      <c r="AH112" s="1"/>
      <c r="AI112" s="1"/>
      <c r="AJ112" s="1">
        <v>1</v>
      </c>
      <c r="AK112" s="1"/>
      <c r="AL112" s="1"/>
      <c r="AM112" s="1"/>
      <c r="AN112" s="1"/>
      <c r="AO112" s="1"/>
      <c r="AP112" s="1"/>
      <c r="AQ112" s="1"/>
      <c r="AR112" s="1"/>
      <c r="AS112" s="1"/>
      <c r="AT112" s="1"/>
      <c r="AU112" s="1"/>
      <c r="AV112" s="1"/>
      <c r="AW112" s="1"/>
      <c r="AX112" s="1"/>
      <c r="AY112" s="1"/>
      <c r="AZ112" s="1"/>
      <c r="BA112" s="1"/>
      <c r="BB112" s="9"/>
      <c r="BC112">
        <f t="shared" si="0"/>
        <v>2</v>
      </c>
      <c r="BD112">
        <f t="shared" si="1"/>
        <v>6.666666666666667</v>
      </c>
      <c r="BE112">
        <v>8</v>
      </c>
    </row>
    <row r="113" spans="25:59" x14ac:dyDescent="0.35">
      <c r="Y113" s="8"/>
      <c r="Z113" s="1"/>
      <c r="AA113" s="1">
        <v>1</v>
      </c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/>
      <c r="AZ113" s="1"/>
      <c r="BA113" s="1"/>
      <c r="BB113" s="9"/>
      <c r="BC113">
        <f t="shared" si="0"/>
        <v>1</v>
      </c>
      <c r="BD113">
        <f t="shared" si="1"/>
        <v>3.3333333333333335</v>
      </c>
      <c r="BE113">
        <v>7</v>
      </c>
    </row>
    <row r="114" spans="25:59" x14ac:dyDescent="0.35">
      <c r="Y114" s="8">
        <v>1</v>
      </c>
      <c r="Z114" s="1"/>
      <c r="AA114" s="1">
        <v>1</v>
      </c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"/>
      <c r="BA114" s="1"/>
      <c r="BB114" s="9"/>
      <c r="BC114">
        <f t="shared" ref="BC114:BC119" si="2">SUM(Y114:BB114)</f>
        <v>2</v>
      </c>
      <c r="BD114">
        <f t="shared" si="1"/>
        <v>6.666666666666667</v>
      </c>
      <c r="BE114">
        <v>6</v>
      </c>
    </row>
    <row r="115" spans="25:59" x14ac:dyDescent="0.35">
      <c r="Y115" s="8">
        <v>1</v>
      </c>
      <c r="Z115" s="1"/>
      <c r="AA115" s="1">
        <v>1</v>
      </c>
      <c r="AB115" s="1"/>
      <c r="AC115" s="1">
        <v>1</v>
      </c>
      <c r="AD115" s="1">
        <v>1</v>
      </c>
      <c r="AE115" s="1">
        <v>1</v>
      </c>
      <c r="AF115" s="1"/>
      <c r="AG115" s="1"/>
      <c r="AH115" s="1"/>
      <c r="AI115" s="1"/>
      <c r="AJ115" s="1"/>
      <c r="AK115" s="1"/>
      <c r="AL115" s="1"/>
      <c r="AM115" s="1">
        <v>1</v>
      </c>
      <c r="AN115" s="1">
        <v>1</v>
      </c>
      <c r="AO115" s="1">
        <v>1</v>
      </c>
      <c r="AP115" s="1"/>
      <c r="AQ115" s="1"/>
      <c r="AR115" s="1">
        <v>1</v>
      </c>
      <c r="AS115" s="1">
        <v>1</v>
      </c>
      <c r="AT115" s="1"/>
      <c r="AU115" s="1"/>
      <c r="AV115" s="1">
        <v>1</v>
      </c>
      <c r="AW115" s="1">
        <v>1</v>
      </c>
      <c r="AX115" s="1"/>
      <c r="AY115" s="1"/>
      <c r="AZ115" s="1">
        <v>1</v>
      </c>
      <c r="BA115" s="1"/>
      <c r="BB115" s="9">
        <v>1</v>
      </c>
      <c r="BC115">
        <f t="shared" si="2"/>
        <v>14</v>
      </c>
      <c r="BD115">
        <f t="shared" si="1"/>
        <v>46.666666666666664</v>
      </c>
      <c r="BE115">
        <v>5</v>
      </c>
      <c r="BG115">
        <f>89*BE115/BE36</f>
        <v>5.2976190476190474</v>
      </c>
    </row>
    <row r="116" spans="25:59" x14ac:dyDescent="0.35">
      <c r="Y116" s="8"/>
      <c r="Z116" s="1"/>
      <c r="AA116" s="1">
        <v>1</v>
      </c>
      <c r="AB116" s="1"/>
      <c r="AC116" s="1"/>
      <c r="AD116" s="1"/>
      <c r="AE116" s="1"/>
      <c r="AF116" s="1"/>
      <c r="AG116" s="1">
        <v>1</v>
      </c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>
        <v>1</v>
      </c>
      <c r="AU116" s="1"/>
      <c r="AV116" s="1"/>
      <c r="AW116" s="1"/>
      <c r="AX116" s="1"/>
      <c r="AY116" s="1"/>
      <c r="AZ116" s="1"/>
      <c r="BA116" s="1">
        <v>1</v>
      </c>
      <c r="BB116" s="9"/>
      <c r="BC116">
        <f t="shared" si="2"/>
        <v>4</v>
      </c>
      <c r="BD116">
        <f t="shared" si="1"/>
        <v>13.333333333333334</v>
      </c>
      <c r="BE116">
        <v>4</v>
      </c>
    </row>
    <row r="117" spans="25:59" x14ac:dyDescent="0.35">
      <c r="Y117" s="8"/>
      <c r="Z117" s="1">
        <v>1</v>
      </c>
      <c r="AA117" s="1">
        <v>1</v>
      </c>
      <c r="AB117" s="1"/>
      <c r="AC117" s="1"/>
      <c r="AD117" s="1"/>
      <c r="AE117" s="1"/>
      <c r="AF117" s="1"/>
      <c r="AG117" s="1"/>
      <c r="AH117" s="1"/>
      <c r="AI117" s="1"/>
      <c r="AJ117" s="1">
        <v>1</v>
      </c>
      <c r="AK117" s="1">
        <v>1</v>
      </c>
      <c r="AL117" s="1"/>
      <c r="AM117" s="1"/>
      <c r="AN117" s="1"/>
      <c r="AO117" s="1"/>
      <c r="AP117" s="1"/>
      <c r="AQ117" s="1"/>
      <c r="AR117" s="1"/>
      <c r="AS117" s="1"/>
      <c r="AT117" s="1"/>
      <c r="AU117" s="1"/>
      <c r="AV117" s="1"/>
      <c r="AW117" s="1"/>
      <c r="AX117" s="1"/>
      <c r="AY117" s="1">
        <v>1</v>
      </c>
      <c r="AZ117" s="1"/>
      <c r="BA117" s="1">
        <v>1</v>
      </c>
      <c r="BB117" s="9"/>
      <c r="BC117">
        <f t="shared" si="2"/>
        <v>6</v>
      </c>
      <c r="BD117">
        <f t="shared" si="1"/>
        <v>20</v>
      </c>
      <c r="BE117">
        <v>3</v>
      </c>
    </row>
    <row r="118" spans="25:59" x14ac:dyDescent="0.35">
      <c r="Y118" s="8"/>
      <c r="Z118" s="1"/>
      <c r="AA118" s="1"/>
      <c r="AB118" s="1"/>
      <c r="AC118" s="1"/>
      <c r="AD118" s="1">
        <v>1</v>
      </c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  <c r="AU118" s="1"/>
      <c r="AV118" s="1"/>
      <c r="AW118" s="1"/>
      <c r="AX118" s="1"/>
      <c r="AY118" s="1">
        <v>1</v>
      </c>
      <c r="AZ118" s="1"/>
      <c r="BA118" s="1">
        <v>1</v>
      </c>
      <c r="BB118" s="9"/>
      <c r="BC118">
        <f t="shared" si="2"/>
        <v>3</v>
      </c>
      <c r="BD118">
        <f t="shared" si="1"/>
        <v>10</v>
      </c>
      <c r="BE118">
        <v>2</v>
      </c>
    </row>
    <row r="119" spans="25:59" ht="15" thickBot="1" x14ac:dyDescent="0.4">
      <c r="Y119" s="10">
        <v>1</v>
      </c>
      <c r="Z119" s="11">
        <v>1</v>
      </c>
      <c r="AA119" s="11">
        <v>1</v>
      </c>
      <c r="AB119" s="11">
        <v>0</v>
      </c>
      <c r="AC119" s="11"/>
      <c r="AD119" s="11">
        <v>1</v>
      </c>
      <c r="AE119" s="11"/>
      <c r="AF119" s="11">
        <v>1</v>
      </c>
      <c r="AG119" s="11"/>
      <c r="AH119" s="11">
        <v>0</v>
      </c>
      <c r="AI119" s="11">
        <v>1</v>
      </c>
      <c r="AJ119" s="11">
        <v>1</v>
      </c>
      <c r="AK119" s="11"/>
      <c r="AL119" s="11">
        <v>1</v>
      </c>
      <c r="AM119" s="11">
        <v>1</v>
      </c>
      <c r="AN119" s="11">
        <v>1</v>
      </c>
      <c r="AO119" s="11"/>
      <c r="AP119" s="11">
        <v>1</v>
      </c>
      <c r="AQ119" s="11">
        <v>0</v>
      </c>
      <c r="AR119" s="11">
        <v>1</v>
      </c>
      <c r="AS119" s="11"/>
      <c r="AT119" s="11">
        <v>1</v>
      </c>
      <c r="AU119" s="11">
        <v>1</v>
      </c>
      <c r="AV119" s="11">
        <v>1</v>
      </c>
      <c r="AW119" s="11">
        <v>1</v>
      </c>
      <c r="AX119" s="11">
        <v>0</v>
      </c>
      <c r="AY119" s="11">
        <v>1</v>
      </c>
      <c r="AZ119" s="11">
        <v>1</v>
      </c>
      <c r="BA119" s="11">
        <v>1</v>
      </c>
      <c r="BB119" s="12">
        <v>1</v>
      </c>
      <c r="BC119">
        <f t="shared" si="2"/>
        <v>20</v>
      </c>
      <c r="BD119">
        <f>BC119*100/30</f>
        <v>66.666666666666671</v>
      </c>
      <c r="BE119">
        <v>1</v>
      </c>
    </row>
    <row r="123" spans="25:59" ht="100" customHeight="1" x14ac:dyDescent="0.35"/>
  </sheetData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2"/>
  <sheetViews>
    <sheetView tabSelected="1" zoomScale="66" zoomScaleNormal="160" workbookViewId="0">
      <selection activeCell="W14" activeCellId="1" sqref="G93 W14"/>
    </sheetView>
  </sheetViews>
  <sheetFormatPr defaultRowHeight="14.5" x14ac:dyDescent="0.35"/>
  <cols>
    <col min="3" max="3" width="8.7265625" customWidth="1"/>
    <col min="7" max="7" width="8.7265625" customWidth="1"/>
    <col min="9" max="9" width="8.7265625" customWidth="1"/>
    <col min="19" max="19" width="2.26953125" customWidth="1"/>
    <col min="20" max="20" width="18.26953125" bestFit="1" customWidth="1"/>
  </cols>
  <sheetData>
    <row r="1" spans="1:20" ht="15" thickBot="1" x14ac:dyDescent="0.4">
      <c r="C1" t="s">
        <v>0</v>
      </c>
      <c r="D1" t="s">
        <v>1</v>
      </c>
      <c r="H1" t="s">
        <v>1</v>
      </c>
      <c r="I1" t="s">
        <v>0</v>
      </c>
      <c r="J1" s="16"/>
      <c r="K1" s="16"/>
      <c r="L1" s="16"/>
      <c r="M1" s="16"/>
      <c r="N1" s="16"/>
      <c r="O1" s="29"/>
      <c r="P1" s="29"/>
    </row>
    <row r="2" spans="1:20" x14ac:dyDescent="0.35">
      <c r="A2">
        <v>1</v>
      </c>
      <c r="B2">
        <v>84</v>
      </c>
      <c r="C2">
        <f>縦!$AF28</f>
        <v>0</v>
      </c>
      <c r="D2">
        <f>縦半!$BD36</f>
        <v>0</v>
      </c>
      <c r="F2" s="24">
        <v>1</v>
      </c>
      <c r="G2" s="2">
        <f>INT(89*(F2-1)/83)</f>
        <v>0</v>
      </c>
      <c r="H2">
        <f>縦!$AF111</f>
        <v>83.333333333333329</v>
      </c>
      <c r="I2" s="21">
        <f>縦半!$BD119</f>
        <v>66.666666666666671</v>
      </c>
      <c r="J2" s="16"/>
      <c r="K2" s="16"/>
      <c r="L2" s="16"/>
      <c r="M2" s="16"/>
      <c r="N2" s="16"/>
      <c r="O2" s="29"/>
      <c r="P2" s="29"/>
    </row>
    <row r="3" spans="1:20" x14ac:dyDescent="0.35">
      <c r="A3">
        <v>2</v>
      </c>
      <c r="B3">
        <v>83</v>
      </c>
      <c r="C3">
        <f>縦!$AF29</f>
        <v>0</v>
      </c>
      <c r="D3">
        <f>縦半!$BD37</f>
        <v>0</v>
      </c>
      <c r="F3" s="26">
        <v>2</v>
      </c>
      <c r="G3" s="2"/>
      <c r="H3">
        <f>縦!$AF110</f>
        <v>100</v>
      </c>
      <c r="I3" s="22">
        <f>縦半!$BD118</f>
        <v>10</v>
      </c>
      <c r="J3" s="16"/>
      <c r="K3" s="16"/>
      <c r="L3" s="16"/>
      <c r="M3" s="16"/>
      <c r="N3" s="16"/>
      <c r="O3" s="29"/>
      <c r="P3" s="29"/>
    </row>
    <row r="4" spans="1:20" x14ac:dyDescent="0.35">
      <c r="A4">
        <v>3</v>
      </c>
      <c r="B4">
        <v>82</v>
      </c>
      <c r="C4">
        <f>縦!$AF30</f>
        <v>0</v>
      </c>
      <c r="D4">
        <f>縦半!$BD38</f>
        <v>0</v>
      </c>
      <c r="F4" s="26">
        <v>3</v>
      </c>
      <c r="G4" s="2"/>
      <c r="H4">
        <f>縦!$AF109</f>
        <v>100</v>
      </c>
      <c r="I4" s="22">
        <f>縦半!$BD117</f>
        <v>20</v>
      </c>
      <c r="J4" s="16"/>
      <c r="K4" s="16"/>
      <c r="L4" s="16"/>
      <c r="M4" s="16"/>
      <c r="N4" s="16"/>
      <c r="O4" s="29"/>
      <c r="P4" s="29"/>
    </row>
    <row r="5" spans="1:20" x14ac:dyDescent="0.35">
      <c r="A5">
        <v>4</v>
      </c>
      <c r="B5">
        <v>81</v>
      </c>
      <c r="C5">
        <f>縦!$AF31</f>
        <v>3.3333333333333335</v>
      </c>
      <c r="D5">
        <f>縦半!$BD39</f>
        <v>0</v>
      </c>
      <c r="F5" s="26">
        <v>4</v>
      </c>
      <c r="G5" s="2"/>
      <c r="H5">
        <f>縦!$AF108</f>
        <v>93.333333333333329</v>
      </c>
      <c r="I5" s="22">
        <f>縦半!$BD116</f>
        <v>13.333333333333334</v>
      </c>
      <c r="J5" s="16"/>
      <c r="K5" s="16"/>
      <c r="L5" s="16"/>
      <c r="M5" s="16"/>
      <c r="N5" s="16"/>
      <c r="O5" s="29"/>
      <c r="P5" s="29"/>
    </row>
    <row r="6" spans="1:20" ht="15" thickBot="1" x14ac:dyDescent="0.4">
      <c r="A6">
        <v>5</v>
      </c>
      <c r="B6">
        <v>80</v>
      </c>
      <c r="C6">
        <f>縦!$AF32</f>
        <v>3.3333333333333335</v>
      </c>
      <c r="D6">
        <f>縦半!$BD40</f>
        <v>0</v>
      </c>
      <c r="F6" s="25">
        <v>5</v>
      </c>
      <c r="G6" s="2"/>
      <c r="H6">
        <f>縦!$AF107</f>
        <v>70</v>
      </c>
      <c r="I6" s="23">
        <f>縦半!$BD115</f>
        <v>46.666666666666664</v>
      </c>
      <c r="J6" s="16"/>
      <c r="K6" s="16"/>
      <c r="L6" s="16"/>
      <c r="M6" s="16"/>
      <c r="N6" s="16"/>
      <c r="O6" s="29"/>
      <c r="P6" s="29"/>
    </row>
    <row r="7" spans="1:20" x14ac:dyDescent="0.35">
      <c r="A7">
        <v>6</v>
      </c>
      <c r="B7">
        <v>79</v>
      </c>
      <c r="C7">
        <f>縦!$AF33</f>
        <v>0</v>
      </c>
      <c r="D7">
        <f>縦半!$BD41</f>
        <v>0</v>
      </c>
      <c r="F7">
        <v>6</v>
      </c>
      <c r="G7" s="2">
        <f>INT(89*(F7-1)/83)*10</f>
        <v>50</v>
      </c>
      <c r="H7">
        <f>縦!$AF106</f>
        <v>20</v>
      </c>
      <c r="I7" s="2">
        <f>縦半!$BD114</f>
        <v>6.666666666666667</v>
      </c>
      <c r="J7" s="16"/>
      <c r="K7" s="16"/>
      <c r="L7" s="16"/>
      <c r="M7" s="16"/>
      <c r="N7" s="16"/>
      <c r="O7" s="29"/>
      <c r="P7" s="29"/>
    </row>
    <row r="8" spans="1:20" x14ac:dyDescent="0.35">
      <c r="A8">
        <v>7</v>
      </c>
      <c r="B8">
        <v>78</v>
      </c>
      <c r="C8">
        <f>縦!$AF34</f>
        <v>0</v>
      </c>
      <c r="D8">
        <f>縦半!$BD42</f>
        <v>0</v>
      </c>
      <c r="F8">
        <v>7</v>
      </c>
      <c r="G8" s="2"/>
      <c r="H8">
        <f>縦!$AF105</f>
        <v>50</v>
      </c>
      <c r="I8" s="2">
        <f>縦半!$BD113</f>
        <v>3.3333333333333335</v>
      </c>
      <c r="J8" s="16"/>
      <c r="K8" s="16"/>
      <c r="L8" s="16"/>
      <c r="M8" s="16"/>
      <c r="N8" s="16"/>
      <c r="O8" s="29"/>
      <c r="P8" s="29"/>
    </row>
    <row r="9" spans="1:20" x14ac:dyDescent="0.35">
      <c r="A9">
        <v>8</v>
      </c>
      <c r="B9">
        <v>77</v>
      </c>
      <c r="C9">
        <f>縦!$AF35</f>
        <v>0</v>
      </c>
      <c r="D9">
        <f>縦半!$BD43</f>
        <v>0</v>
      </c>
      <c r="F9">
        <v>8</v>
      </c>
      <c r="G9" s="2"/>
      <c r="H9">
        <f>縦!$AF104</f>
        <v>66.666666666666671</v>
      </c>
      <c r="I9" s="2">
        <f>縦半!$BD112</f>
        <v>6.666666666666667</v>
      </c>
      <c r="J9" s="16"/>
      <c r="K9" s="16"/>
      <c r="L9" s="16"/>
      <c r="M9" s="16"/>
      <c r="N9" s="16"/>
      <c r="O9" s="29"/>
      <c r="P9" s="29"/>
    </row>
    <row r="10" spans="1:20" x14ac:dyDescent="0.35">
      <c r="A10">
        <v>9</v>
      </c>
      <c r="B10">
        <v>76</v>
      </c>
      <c r="C10">
        <f>縦!$AF36</f>
        <v>0</v>
      </c>
      <c r="D10">
        <f>縦半!$BD44</f>
        <v>0</v>
      </c>
      <c r="F10">
        <v>9</v>
      </c>
      <c r="G10" s="2"/>
      <c r="H10">
        <f>縦!$AF103</f>
        <v>76.666666666666671</v>
      </c>
      <c r="I10" s="2">
        <f>縦半!$BD111</f>
        <v>0</v>
      </c>
      <c r="J10" s="16"/>
      <c r="K10" s="16"/>
      <c r="L10" s="16"/>
      <c r="M10" s="16"/>
      <c r="N10" s="16"/>
      <c r="O10" s="29"/>
      <c r="P10" s="29"/>
    </row>
    <row r="11" spans="1:20" x14ac:dyDescent="0.35">
      <c r="A11">
        <v>10</v>
      </c>
      <c r="B11">
        <v>75</v>
      </c>
      <c r="C11">
        <f>縦!$AF37</f>
        <v>0</v>
      </c>
      <c r="D11">
        <f>縦半!$BD45</f>
        <v>0</v>
      </c>
      <c r="F11">
        <v>10</v>
      </c>
      <c r="G11" s="2"/>
      <c r="H11">
        <f>縦!$AF102</f>
        <v>56.666666666666664</v>
      </c>
      <c r="I11" s="2">
        <f>縦半!$BD110</f>
        <v>0</v>
      </c>
      <c r="J11" s="16"/>
      <c r="K11" s="16"/>
      <c r="L11" s="16"/>
      <c r="M11" s="16"/>
      <c r="N11" s="16"/>
      <c r="O11" s="29"/>
      <c r="P11" s="29"/>
    </row>
    <row r="12" spans="1:20" x14ac:dyDescent="0.35">
      <c r="A12">
        <v>11</v>
      </c>
      <c r="B12">
        <v>74</v>
      </c>
      <c r="C12">
        <f>縦!$AF38</f>
        <v>0</v>
      </c>
      <c r="D12">
        <f>縦半!$BD46</f>
        <v>0</v>
      </c>
      <c r="F12">
        <v>11</v>
      </c>
      <c r="G12" s="2">
        <f>INT(89*(F12-1)/83)*10</f>
        <v>100</v>
      </c>
      <c r="H12">
        <f>縦!$AF101</f>
        <v>43.333333333333336</v>
      </c>
      <c r="I12" s="2">
        <f>縦半!$BD109</f>
        <v>0</v>
      </c>
      <c r="J12" s="16"/>
      <c r="K12" s="16"/>
      <c r="L12" s="16"/>
      <c r="M12" s="16"/>
      <c r="N12" s="16"/>
      <c r="O12" s="29"/>
      <c r="P12" s="29"/>
    </row>
    <row r="13" spans="1:20" x14ac:dyDescent="0.35">
      <c r="A13">
        <v>12</v>
      </c>
      <c r="B13">
        <v>73</v>
      </c>
      <c r="C13">
        <f>縦!$AF39</f>
        <v>0</v>
      </c>
      <c r="D13">
        <f>縦半!$BD47</f>
        <v>0</v>
      </c>
      <c r="F13">
        <v>12</v>
      </c>
      <c r="G13" s="2"/>
      <c r="H13">
        <f>縦!$AF100</f>
        <v>46.666666666666664</v>
      </c>
      <c r="I13" s="2">
        <f>縦半!$BD108</f>
        <v>3.3333333333333335</v>
      </c>
      <c r="J13" s="29"/>
      <c r="K13" s="16"/>
      <c r="L13" s="16"/>
      <c r="M13" s="16"/>
      <c r="N13" s="16"/>
      <c r="O13" s="29"/>
      <c r="P13" s="29"/>
    </row>
    <row r="14" spans="1:20" x14ac:dyDescent="0.35">
      <c r="A14">
        <v>13</v>
      </c>
      <c r="B14">
        <v>72</v>
      </c>
      <c r="C14">
        <f>縦!$AF40</f>
        <v>0</v>
      </c>
      <c r="D14">
        <f>縦半!$BD48</f>
        <v>0</v>
      </c>
      <c r="F14">
        <v>13</v>
      </c>
      <c r="G14" s="2"/>
      <c r="H14">
        <f>縦!$AF99</f>
        <v>43.333333333333336</v>
      </c>
      <c r="I14" s="2">
        <f>縦半!$BD107</f>
        <v>0</v>
      </c>
      <c r="J14" s="29"/>
      <c r="K14" s="16"/>
      <c r="L14" s="16"/>
      <c r="M14" s="16"/>
      <c r="N14" s="16"/>
      <c r="O14" s="29"/>
      <c r="P14" s="29"/>
    </row>
    <row r="15" spans="1:20" x14ac:dyDescent="0.35">
      <c r="A15">
        <v>14</v>
      </c>
      <c r="B15">
        <v>71</v>
      </c>
      <c r="C15">
        <f>縦!$AF41</f>
        <v>0</v>
      </c>
      <c r="D15">
        <f>縦半!$BD49</f>
        <v>0</v>
      </c>
      <c r="F15">
        <v>14</v>
      </c>
      <c r="G15" s="2"/>
      <c r="H15">
        <f>縦!$AF98</f>
        <v>46.666666666666664</v>
      </c>
      <c r="I15" s="2">
        <f>縦半!$BD106</f>
        <v>0</v>
      </c>
      <c r="J15" s="29"/>
      <c r="K15" s="16"/>
      <c r="L15" s="16"/>
      <c r="M15" s="16"/>
      <c r="N15" s="16"/>
      <c r="O15" s="29"/>
      <c r="P15" s="29"/>
      <c r="R15" s="16"/>
      <c r="S15" s="16"/>
      <c r="T15" s="28" t="s">
        <v>4</v>
      </c>
    </row>
    <row r="16" spans="1:20" x14ac:dyDescent="0.35">
      <c r="A16">
        <v>15</v>
      </c>
      <c r="B16">
        <v>70</v>
      </c>
      <c r="C16">
        <f>縦!$AF42</f>
        <v>0</v>
      </c>
      <c r="D16">
        <f>縦半!$BD50</f>
        <v>0</v>
      </c>
      <c r="G16" s="2"/>
      <c r="H16">
        <f>H15</f>
        <v>46.666666666666664</v>
      </c>
      <c r="I16" s="2">
        <f>I15</f>
        <v>0</v>
      </c>
      <c r="J16" s="29"/>
      <c r="K16" s="16"/>
      <c r="L16" s="16"/>
      <c r="M16" s="16"/>
      <c r="N16" s="16"/>
      <c r="O16" s="29"/>
      <c r="R16" s="16"/>
      <c r="S16" s="16"/>
      <c r="T16" s="28" t="s">
        <v>3</v>
      </c>
    </row>
    <row r="17" spans="1:15" x14ac:dyDescent="0.35">
      <c r="A17">
        <v>16</v>
      </c>
      <c r="B17">
        <v>69</v>
      </c>
      <c r="C17">
        <f>縦!$AF43</f>
        <v>3.3333333333333335</v>
      </c>
      <c r="D17">
        <f>縦半!$BD51</f>
        <v>0</v>
      </c>
      <c r="F17">
        <v>15</v>
      </c>
      <c r="G17" s="2">
        <f>INT(89*(F17-1)/83)*10</f>
        <v>150</v>
      </c>
      <c r="H17">
        <f>縦!$AF97</f>
        <v>26.666666666666668</v>
      </c>
      <c r="I17" s="2">
        <f>縦半!$BD105</f>
        <v>0</v>
      </c>
      <c r="J17" s="29"/>
      <c r="K17" s="16"/>
      <c r="L17" s="16"/>
      <c r="M17" s="16"/>
      <c r="N17" s="16"/>
      <c r="O17" s="29"/>
    </row>
    <row r="18" spans="1:15" x14ac:dyDescent="0.35">
      <c r="A18">
        <v>17</v>
      </c>
      <c r="B18">
        <v>68</v>
      </c>
      <c r="C18">
        <f>縦!$AF44</f>
        <v>3.3333333333333335</v>
      </c>
      <c r="D18">
        <f>縦半!$BD52</f>
        <v>0</v>
      </c>
      <c r="F18">
        <v>16</v>
      </c>
      <c r="G18" s="2"/>
      <c r="H18">
        <f>縦!$AF96</f>
        <v>40</v>
      </c>
      <c r="I18" s="2">
        <f>縦半!$BD104</f>
        <v>0</v>
      </c>
      <c r="K18" s="16"/>
      <c r="L18" s="16"/>
      <c r="M18" s="16"/>
      <c r="N18" s="16"/>
    </row>
    <row r="19" spans="1:15" x14ac:dyDescent="0.35">
      <c r="A19">
        <v>18</v>
      </c>
      <c r="B19">
        <v>67</v>
      </c>
      <c r="C19">
        <f>縦!$AF45</f>
        <v>0</v>
      </c>
      <c r="D19">
        <f>縦半!$BD53</f>
        <v>0</v>
      </c>
      <c r="F19">
        <v>17</v>
      </c>
      <c r="G19" s="2"/>
      <c r="H19">
        <f>縦!$AF95</f>
        <v>26.666666666666668</v>
      </c>
      <c r="I19" s="2">
        <f>縦半!$BD103</f>
        <v>0</v>
      </c>
      <c r="K19" s="16"/>
      <c r="L19" s="16"/>
      <c r="M19" s="16"/>
      <c r="N19" s="16"/>
    </row>
    <row r="20" spans="1:15" x14ac:dyDescent="0.35">
      <c r="A20">
        <v>19</v>
      </c>
      <c r="B20">
        <v>66</v>
      </c>
      <c r="C20">
        <f>縦!$AF46</f>
        <v>0</v>
      </c>
      <c r="D20">
        <f>縦半!$BD54</f>
        <v>0</v>
      </c>
      <c r="F20">
        <v>18</v>
      </c>
      <c r="G20" s="2"/>
      <c r="H20">
        <f>縦!$AF94</f>
        <v>33.333333333333336</v>
      </c>
      <c r="I20" s="2">
        <f>縦半!$BD102</f>
        <v>0</v>
      </c>
      <c r="K20" s="16"/>
      <c r="L20" s="16"/>
      <c r="M20" s="16"/>
      <c r="N20" s="16"/>
    </row>
    <row r="21" spans="1:15" x14ac:dyDescent="0.35">
      <c r="A21">
        <v>20</v>
      </c>
      <c r="B21">
        <v>65</v>
      </c>
      <c r="C21">
        <f>縦!$AF47</f>
        <v>0</v>
      </c>
      <c r="D21">
        <f>縦半!$BD55</f>
        <v>0</v>
      </c>
      <c r="F21">
        <v>19</v>
      </c>
      <c r="G21" s="2"/>
      <c r="H21">
        <f>縦!$AF93</f>
        <v>30</v>
      </c>
      <c r="I21" s="2">
        <f>縦半!$BD101</f>
        <v>0</v>
      </c>
      <c r="K21" s="16"/>
      <c r="L21" s="16"/>
      <c r="M21" s="16"/>
      <c r="N21" s="16"/>
    </row>
    <row r="22" spans="1:15" x14ac:dyDescent="0.35">
      <c r="A22">
        <v>21</v>
      </c>
      <c r="B22">
        <v>64</v>
      </c>
      <c r="C22">
        <f>縦!$AF48</f>
        <v>3.3333333333333335</v>
      </c>
      <c r="D22">
        <f>縦半!$BD56</f>
        <v>0</v>
      </c>
      <c r="F22">
        <v>20</v>
      </c>
      <c r="G22" s="2">
        <f>INT(89*(F22-1)/83)*10</f>
        <v>200</v>
      </c>
      <c r="H22">
        <f>縦!$AF92</f>
        <v>23.333333333333332</v>
      </c>
      <c r="I22" s="2">
        <f>縦半!$BD100</f>
        <v>0</v>
      </c>
      <c r="K22" s="16"/>
      <c r="L22" s="16"/>
      <c r="M22" s="16"/>
      <c r="N22" s="16"/>
      <c r="O22" s="16"/>
    </row>
    <row r="23" spans="1:15" x14ac:dyDescent="0.35">
      <c r="A23">
        <v>22</v>
      </c>
      <c r="B23">
        <v>63</v>
      </c>
      <c r="C23">
        <f>縦!$AF49</f>
        <v>0</v>
      </c>
      <c r="D23">
        <f>縦半!$BD57</f>
        <v>0</v>
      </c>
      <c r="F23">
        <v>21</v>
      </c>
      <c r="G23" s="2"/>
      <c r="H23">
        <f>縦!$AF91</f>
        <v>30</v>
      </c>
      <c r="I23" s="2">
        <f>縦半!$BD99</f>
        <v>0</v>
      </c>
      <c r="K23" s="16"/>
      <c r="L23" s="16"/>
      <c r="M23" s="16"/>
      <c r="N23" s="16"/>
      <c r="O23" s="16"/>
    </row>
    <row r="24" spans="1:15" x14ac:dyDescent="0.35">
      <c r="A24">
        <v>23</v>
      </c>
      <c r="B24">
        <v>62</v>
      </c>
      <c r="C24">
        <f>縦!$AF50</f>
        <v>10</v>
      </c>
      <c r="D24">
        <f>縦半!$BD58</f>
        <v>0</v>
      </c>
      <c r="F24">
        <v>22</v>
      </c>
      <c r="G24" s="2"/>
      <c r="H24">
        <f>縦!$AF90</f>
        <v>16.666666666666668</v>
      </c>
      <c r="I24" s="2">
        <f>縦半!$BD98</f>
        <v>0</v>
      </c>
      <c r="K24" s="16"/>
      <c r="L24" s="16"/>
      <c r="M24" s="16"/>
      <c r="N24" s="16"/>
      <c r="O24" s="16"/>
    </row>
    <row r="25" spans="1:15" x14ac:dyDescent="0.35">
      <c r="A25">
        <v>24</v>
      </c>
      <c r="B25">
        <v>61</v>
      </c>
      <c r="C25">
        <f>縦!$AF51</f>
        <v>6.666666666666667</v>
      </c>
      <c r="D25">
        <f>縦半!$BD59</f>
        <v>0</v>
      </c>
      <c r="F25">
        <v>23</v>
      </c>
      <c r="G25" s="2"/>
      <c r="H25">
        <f>縦!$AF89</f>
        <v>10</v>
      </c>
      <c r="I25" s="2">
        <f>縦半!$BD97</f>
        <v>0</v>
      </c>
      <c r="K25" s="16"/>
      <c r="L25" s="16"/>
      <c r="M25" s="16"/>
      <c r="N25" s="16"/>
      <c r="O25" s="16"/>
    </row>
    <row r="26" spans="1:15" x14ac:dyDescent="0.35">
      <c r="A26">
        <v>25</v>
      </c>
      <c r="B26">
        <v>60</v>
      </c>
      <c r="C26">
        <f>縦!$AF52</f>
        <v>3.3333333333333335</v>
      </c>
      <c r="D26">
        <f>縦半!$BD60</f>
        <v>0</v>
      </c>
      <c r="F26">
        <v>24</v>
      </c>
      <c r="G26" s="2"/>
      <c r="H26">
        <f>縦!$AF88</f>
        <v>6.666666666666667</v>
      </c>
      <c r="I26" s="2">
        <f>縦半!$BD96</f>
        <v>0</v>
      </c>
      <c r="K26" s="16"/>
      <c r="L26" s="16"/>
      <c r="M26" s="16"/>
      <c r="N26" s="16"/>
      <c r="O26" s="16"/>
    </row>
    <row r="27" spans="1:15" x14ac:dyDescent="0.35">
      <c r="A27">
        <v>26</v>
      </c>
      <c r="B27">
        <v>59</v>
      </c>
      <c r="C27">
        <f>縦!$AF53</f>
        <v>3.3333333333333335</v>
      </c>
      <c r="D27">
        <f>縦半!$BD61</f>
        <v>0</v>
      </c>
      <c r="F27">
        <v>25</v>
      </c>
      <c r="G27" s="2">
        <f>INT(89*(F27-1)/83)*10</f>
        <v>250</v>
      </c>
      <c r="H27">
        <f>縦!$AF87</f>
        <v>6.666666666666667</v>
      </c>
      <c r="I27" s="2">
        <f>縦半!$BD95</f>
        <v>0</v>
      </c>
      <c r="K27" s="16"/>
      <c r="L27" s="16"/>
      <c r="M27" s="16"/>
      <c r="N27" s="16"/>
      <c r="O27" s="16"/>
    </row>
    <row r="28" spans="1:15" x14ac:dyDescent="0.35">
      <c r="A28">
        <v>27</v>
      </c>
      <c r="B28">
        <v>58</v>
      </c>
      <c r="C28">
        <f>縦!$AF54</f>
        <v>3.3333333333333335</v>
      </c>
      <c r="D28">
        <f>縦半!$BD62</f>
        <v>0</v>
      </c>
      <c r="F28">
        <v>26</v>
      </c>
      <c r="G28" s="2"/>
      <c r="H28">
        <f>縦!$AF86</f>
        <v>6.666666666666667</v>
      </c>
      <c r="I28">
        <f>縦半!$BD94</f>
        <v>0</v>
      </c>
      <c r="K28" s="16"/>
      <c r="L28" s="16"/>
      <c r="M28" s="16"/>
      <c r="N28" s="16"/>
      <c r="O28" s="16"/>
    </row>
    <row r="29" spans="1:15" x14ac:dyDescent="0.35">
      <c r="A29">
        <v>28</v>
      </c>
      <c r="B29">
        <v>57</v>
      </c>
      <c r="C29">
        <f>縦!$AF55</f>
        <v>6.666666666666667</v>
      </c>
      <c r="D29">
        <f>縦半!$BD63</f>
        <v>0</v>
      </c>
      <c r="F29">
        <v>27</v>
      </c>
      <c r="G29" s="2"/>
      <c r="H29">
        <f>縦!$AF85</f>
        <v>6.666666666666667</v>
      </c>
      <c r="I29">
        <f>縦半!$BD93</f>
        <v>0</v>
      </c>
      <c r="K29" s="16"/>
      <c r="L29" s="16"/>
      <c r="M29" s="16"/>
      <c r="N29" s="16"/>
      <c r="O29" s="16"/>
    </row>
    <row r="30" spans="1:15" x14ac:dyDescent="0.35">
      <c r="A30">
        <v>29</v>
      </c>
      <c r="B30">
        <v>56</v>
      </c>
      <c r="C30">
        <f>縦!$AF56</f>
        <v>3.3333333333333335</v>
      </c>
      <c r="D30">
        <f>縦半!$BD64</f>
        <v>0</v>
      </c>
      <c r="F30">
        <v>28</v>
      </c>
      <c r="G30" s="2"/>
      <c r="H30">
        <f>縦!$AF84</f>
        <v>6.666666666666667</v>
      </c>
      <c r="I30">
        <f>縦半!$BD92</f>
        <v>0</v>
      </c>
      <c r="K30" s="16"/>
      <c r="L30" s="16"/>
      <c r="M30" s="16"/>
      <c r="N30" s="16"/>
      <c r="O30" s="16"/>
    </row>
    <row r="31" spans="1:15" x14ac:dyDescent="0.35">
      <c r="A31">
        <v>30</v>
      </c>
      <c r="B31">
        <v>55</v>
      </c>
      <c r="C31">
        <f>縦!$AF57</f>
        <v>3.3333333333333335</v>
      </c>
      <c r="D31">
        <f>縦半!$BD65</f>
        <v>0</v>
      </c>
      <c r="G31" s="2"/>
      <c r="H31">
        <f>H30</f>
        <v>6.666666666666667</v>
      </c>
      <c r="K31" s="16"/>
      <c r="L31" s="16"/>
      <c r="M31" s="16"/>
      <c r="N31" s="16"/>
      <c r="O31" s="16"/>
    </row>
    <row r="32" spans="1:15" x14ac:dyDescent="0.35">
      <c r="A32">
        <v>31</v>
      </c>
      <c r="B32">
        <v>54</v>
      </c>
      <c r="C32">
        <f>縦!$AF58</f>
        <v>6.666666666666667</v>
      </c>
      <c r="D32">
        <f>縦半!$BD66</f>
        <v>0</v>
      </c>
      <c r="F32">
        <v>29</v>
      </c>
      <c r="G32" s="2">
        <f>INT(89*(F32-1)/83)*10</f>
        <v>300</v>
      </c>
      <c r="H32">
        <f>縦!$AF83</f>
        <v>10</v>
      </c>
      <c r="I32">
        <f>縦半!$BD91</f>
        <v>0</v>
      </c>
      <c r="K32" s="16"/>
      <c r="L32" s="16"/>
      <c r="M32" s="16"/>
      <c r="N32" s="16"/>
      <c r="O32" s="16"/>
    </row>
    <row r="33" spans="1:15" x14ac:dyDescent="0.35">
      <c r="A33">
        <v>32</v>
      </c>
      <c r="B33">
        <v>53</v>
      </c>
      <c r="C33">
        <f>縦!$AF59</f>
        <v>3.3333333333333335</v>
      </c>
      <c r="D33">
        <f>縦半!$BD67</f>
        <v>0</v>
      </c>
      <c r="F33">
        <v>30</v>
      </c>
      <c r="G33" s="2"/>
      <c r="H33">
        <f>縦!$AF82</f>
        <v>10</v>
      </c>
      <c r="I33">
        <f>縦半!$BD90</f>
        <v>0</v>
      </c>
      <c r="K33" s="16"/>
      <c r="L33" s="16"/>
      <c r="M33" s="16"/>
      <c r="N33" s="16"/>
      <c r="O33" s="16"/>
    </row>
    <row r="34" spans="1:15" x14ac:dyDescent="0.35">
      <c r="A34">
        <v>33</v>
      </c>
      <c r="B34">
        <v>52</v>
      </c>
      <c r="C34">
        <f>縦!$AF60</f>
        <v>10</v>
      </c>
      <c r="D34">
        <f>縦半!$BD68</f>
        <v>0</v>
      </c>
      <c r="F34">
        <v>31</v>
      </c>
      <c r="G34" s="2"/>
      <c r="H34">
        <f>縦!$AF81</f>
        <v>6.666666666666667</v>
      </c>
      <c r="I34">
        <f>縦半!$BD89</f>
        <v>0</v>
      </c>
    </row>
    <row r="35" spans="1:15" x14ac:dyDescent="0.35">
      <c r="A35">
        <v>34</v>
      </c>
      <c r="B35">
        <v>51</v>
      </c>
      <c r="C35">
        <f>縦!$AF61</f>
        <v>6.666666666666667</v>
      </c>
      <c r="D35">
        <f>縦半!$BD69</f>
        <v>0</v>
      </c>
      <c r="F35">
        <v>32</v>
      </c>
      <c r="G35" s="2"/>
      <c r="H35">
        <f>縦!$AF80</f>
        <v>13.333333333333334</v>
      </c>
      <c r="I35">
        <f>縦半!$BD88</f>
        <v>0</v>
      </c>
    </row>
    <row r="36" spans="1:15" x14ac:dyDescent="0.35">
      <c r="A36">
        <v>35</v>
      </c>
      <c r="B36">
        <v>50</v>
      </c>
      <c r="C36">
        <f>縦!$AF62</f>
        <v>6.666666666666667</v>
      </c>
      <c r="D36">
        <f>縦半!$BD70</f>
        <v>0</v>
      </c>
      <c r="F36">
        <v>33</v>
      </c>
      <c r="G36" s="2"/>
      <c r="H36">
        <f>縦!$AF79</f>
        <v>0</v>
      </c>
      <c r="I36">
        <f>縦半!$BD87</f>
        <v>0</v>
      </c>
    </row>
    <row r="37" spans="1:15" x14ac:dyDescent="0.35">
      <c r="A37">
        <v>36</v>
      </c>
      <c r="B37">
        <v>49</v>
      </c>
      <c r="C37">
        <f>縦!$AF63</f>
        <v>6.666666666666667</v>
      </c>
      <c r="D37">
        <f>縦半!$BD71</f>
        <v>0</v>
      </c>
      <c r="F37">
        <v>34</v>
      </c>
      <c r="G37" s="2">
        <f>INT(89*(F37-1)/83)*10</f>
        <v>350</v>
      </c>
      <c r="H37">
        <f>縦!$AF78</f>
        <v>10</v>
      </c>
      <c r="I37">
        <f>縦半!$BD86</f>
        <v>0</v>
      </c>
    </row>
    <row r="38" spans="1:15" x14ac:dyDescent="0.35">
      <c r="A38">
        <v>37</v>
      </c>
      <c r="B38">
        <v>48</v>
      </c>
      <c r="C38">
        <f>縦!$AF64</f>
        <v>6.666666666666667</v>
      </c>
      <c r="D38">
        <f>縦半!$BD72</f>
        <v>0</v>
      </c>
      <c r="F38">
        <v>35</v>
      </c>
      <c r="G38" s="2"/>
      <c r="H38">
        <f>縦!$AF77</f>
        <v>3.3333333333333335</v>
      </c>
      <c r="I38">
        <f>縦半!$BD85</f>
        <v>0</v>
      </c>
    </row>
    <row r="39" spans="1:15" x14ac:dyDescent="0.35">
      <c r="A39">
        <v>38</v>
      </c>
      <c r="B39">
        <v>47</v>
      </c>
      <c r="C39">
        <f>縦!$AF65</f>
        <v>0</v>
      </c>
      <c r="D39">
        <f>縦半!$BD73</f>
        <v>0</v>
      </c>
      <c r="F39">
        <v>36</v>
      </c>
      <c r="G39" s="2"/>
      <c r="H39">
        <f>縦!$AF76</f>
        <v>6.666666666666667</v>
      </c>
      <c r="I39">
        <f>縦半!$BD84</f>
        <v>0</v>
      </c>
    </row>
    <row r="40" spans="1:15" x14ac:dyDescent="0.35">
      <c r="A40">
        <v>39</v>
      </c>
      <c r="B40">
        <v>46</v>
      </c>
      <c r="C40">
        <f>縦!$AF66</f>
        <v>10</v>
      </c>
      <c r="D40">
        <f>縦半!$BD74</f>
        <v>0</v>
      </c>
      <c r="F40">
        <v>37</v>
      </c>
      <c r="G40" s="2"/>
      <c r="H40">
        <f>縦!$AF75</f>
        <v>0</v>
      </c>
      <c r="I40">
        <f>縦半!$BD83</f>
        <v>0</v>
      </c>
    </row>
    <row r="41" spans="1:15" x14ac:dyDescent="0.35">
      <c r="A41">
        <v>40</v>
      </c>
      <c r="B41">
        <v>45</v>
      </c>
      <c r="C41">
        <f>縦!$AF67</f>
        <v>3.3333333333333335</v>
      </c>
      <c r="D41">
        <f>縦半!$BD75</f>
        <v>0</v>
      </c>
      <c r="F41">
        <v>38</v>
      </c>
      <c r="G41" s="2"/>
      <c r="H41">
        <f>縦!$AF74</f>
        <v>0</v>
      </c>
      <c r="I41">
        <f>縦半!$BD82</f>
        <v>0</v>
      </c>
    </row>
    <row r="42" spans="1:15" x14ac:dyDescent="0.35">
      <c r="A42">
        <v>41</v>
      </c>
      <c r="B42">
        <v>44</v>
      </c>
      <c r="C42">
        <f>縦!$AF68</f>
        <v>3.3333333333333335</v>
      </c>
      <c r="D42">
        <f>縦半!$BD76</f>
        <v>0</v>
      </c>
      <c r="F42">
        <v>39</v>
      </c>
      <c r="G42" s="2">
        <f>INT(89*(F42-1)/83)*10</f>
        <v>400</v>
      </c>
      <c r="H42">
        <f>縦!$AF73</f>
        <v>3.3333333333333335</v>
      </c>
      <c r="I42">
        <f>縦半!$BD81</f>
        <v>0</v>
      </c>
    </row>
    <row r="43" spans="1:15" x14ac:dyDescent="0.35">
      <c r="A43">
        <v>42</v>
      </c>
      <c r="B43">
        <v>43</v>
      </c>
      <c r="C43">
        <f>縦!$AF69</f>
        <v>0</v>
      </c>
      <c r="D43">
        <f>縦半!$BD77</f>
        <v>0</v>
      </c>
      <c r="F43">
        <v>40</v>
      </c>
      <c r="G43" s="2"/>
      <c r="H43">
        <f>縦!$AF72</f>
        <v>0</v>
      </c>
      <c r="I43">
        <f>縦半!$BD80</f>
        <v>0</v>
      </c>
    </row>
    <row r="44" spans="1:15" x14ac:dyDescent="0.35">
      <c r="A44">
        <v>43</v>
      </c>
      <c r="B44">
        <v>42</v>
      </c>
      <c r="C44">
        <f>縦!$AF70</f>
        <v>3.3333333333333335</v>
      </c>
      <c r="D44">
        <f>縦半!$BD78</f>
        <v>0</v>
      </c>
      <c r="F44">
        <v>41</v>
      </c>
      <c r="G44" s="2"/>
      <c r="H44">
        <f>縦!$AF71</f>
        <v>0</v>
      </c>
      <c r="I44">
        <f>縦半!$BD79</f>
        <v>0</v>
      </c>
    </row>
    <row r="45" spans="1:15" x14ac:dyDescent="0.35">
      <c r="A45">
        <v>44</v>
      </c>
      <c r="B45">
        <v>41</v>
      </c>
      <c r="C45">
        <f>縦!$AF71</f>
        <v>0</v>
      </c>
      <c r="D45">
        <f>縦半!$BD79</f>
        <v>0</v>
      </c>
      <c r="F45">
        <v>42</v>
      </c>
      <c r="G45" s="2"/>
      <c r="H45">
        <f>縦!$AF70</f>
        <v>3.3333333333333335</v>
      </c>
      <c r="I45">
        <f>縦半!$BD78</f>
        <v>0</v>
      </c>
    </row>
    <row r="46" spans="1:15" x14ac:dyDescent="0.35">
      <c r="A46">
        <v>45</v>
      </c>
      <c r="B46">
        <v>40</v>
      </c>
      <c r="C46">
        <f>縦!$AF72</f>
        <v>0</v>
      </c>
      <c r="D46">
        <f>縦半!$BD80</f>
        <v>0</v>
      </c>
      <c r="G46" s="2"/>
      <c r="H46">
        <f>H45</f>
        <v>3.3333333333333335</v>
      </c>
    </row>
    <row r="47" spans="1:15" x14ac:dyDescent="0.35">
      <c r="A47">
        <v>46</v>
      </c>
      <c r="B47">
        <v>39</v>
      </c>
      <c r="C47">
        <f>縦!$AF73</f>
        <v>3.3333333333333335</v>
      </c>
      <c r="D47">
        <f>縦半!$BD81</f>
        <v>0</v>
      </c>
      <c r="F47">
        <v>43</v>
      </c>
      <c r="G47" s="2">
        <f>INT(89*(F47-1)/83)*10</f>
        <v>450</v>
      </c>
      <c r="H47">
        <f>縦!$AF69</f>
        <v>0</v>
      </c>
      <c r="I47">
        <f>縦半!$BD77</f>
        <v>0</v>
      </c>
    </row>
    <row r="48" spans="1:15" x14ac:dyDescent="0.35">
      <c r="A48">
        <v>47</v>
      </c>
      <c r="B48">
        <v>38</v>
      </c>
      <c r="C48">
        <f>縦!$AF74</f>
        <v>0</v>
      </c>
      <c r="D48">
        <f>縦半!$BD82</f>
        <v>0</v>
      </c>
      <c r="F48">
        <v>44</v>
      </c>
      <c r="G48" s="2"/>
      <c r="H48">
        <f>縦!$AF68</f>
        <v>3.3333333333333335</v>
      </c>
      <c r="I48">
        <f>縦半!$BD76</f>
        <v>0</v>
      </c>
    </row>
    <row r="49" spans="1:9" x14ac:dyDescent="0.35">
      <c r="A49">
        <v>48</v>
      </c>
      <c r="B49">
        <v>37</v>
      </c>
      <c r="C49">
        <f>縦!$AF75</f>
        <v>0</v>
      </c>
      <c r="D49">
        <f>縦半!$BD83</f>
        <v>0</v>
      </c>
      <c r="F49">
        <v>45</v>
      </c>
      <c r="G49" s="2"/>
      <c r="H49">
        <f>縦!$AF67</f>
        <v>3.3333333333333335</v>
      </c>
      <c r="I49">
        <f>縦半!$BD75</f>
        <v>0</v>
      </c>
    </row>
    <row r="50" spans="1:9" x14ac:dyDescent="0.35">
      <c r="A50">
        <v>49</v>
      </c>
      <c r="B50">
        <v>36</v>
      </c>
      <c r="C50">
        <f>縦!$AF76</f>
        <v>6.666666666666667</v>
      </c>
      <c r="D50">
        <f>縦半!$BD84</f>
        <v>0</v>
      </c>
      <c r="F50">
        <v>46</v>
      </c>
      <c r="G50" s="2"/>
      <c r="H50">
        <f>縦!$AF66</f>
        <v>10</v>
      </c>
      <c r="I50">
        <f>縦半!$BD74</f>
        <v>0</v>
      </c>
    </row>
    <row r="51" spans="1:9" x14ac:dyDescent="0.35">
      <c r="A51">
        <v>50</v>
      </c>
      <c r="B51">
        <v>35</v>
      </c>
      <c r="C51">
        <f>縦!$AF77</f>
        <v>3.3333333333333335</v>
      </c>
      <c r="D51">
        <f>縦半!$BD85</f>
        <v>0</v>
      </c>
      <c r="F51">
        <v>47</v>
      </c>
      <c r="G51" s="2"/>
      <c r="H51">
        <f>縦!$AF65</f>
        <v>0</v>
      </c>
      <c r="I51">
        <f>縦半!$BD73</f>
        <v>0</v>
      </c>
    </row>
    <row r="52" spans="1:9" x14ac:dyDescent="0.35">
      <c r="A52">
        <v>51</v>
      </c>
      <c r="B52">
        <v>34</v>
      </c>
      <c r="C52">
        <f>縦!$AF78</f>
        <v>10</v>
      </c>
      <c r="D52">
        <f>縦半!$BD86</f>
        <v>0</v>
      </c>
      <c r="F52">
        <v>48</v>
      </c>
      <c r="G52" s="2">
        <f>INT(89*(F52-1)/83)*10</f>
        <v>500</v>
      </c>
      <c r="H52">
        <f>縦!$AF64</f>
        <v>6.666666666666667</v>
      </c>
      <c r="I52">
        <f>縦半!$BD72</f>
        <v>0</v>
      </c>
    </row>
    <row r="53" spans="1:9" x14ac:dyDescent="0.35">
      <c r="A53">
        <v>52</v>
      </c>
      <c r="B53">
        <v>33</v>
      </c>
      <c r="C53">
        <f>縦!$AF79</f>
        <v>0</v>
      </c>
      <c r="D53">
        <f>縦半!$BD87</f>
        <v>0</v>
      </c>
      <c r="F53">
        <v>49</v>
      </c>
      <c r="G53" s="2"/>
      <c r="H53">
        <f>縦!$AF63</f>
        <v>6.666666666666667</v>
      </c>
      <c r="I53">
        <f>縦半!$BD71</f>
        <v>0</v>
      </c>
    </row>
    <row r="54" spans="1:9" x14ac:dyDescent="0.35">
      <c r="A54">
        <v>53</v>
      </c>
      <c r="B54">
        <v>32</v>
      </c>
      <c r="C54">
        <f>縦!$AF80</f>
        <v>13.333333333333334</v>
      </c>
      <c r="D54">
        <f>縦半!$BD88</f>
        <v>0</v>
      </c>
      <c r="F54">
        <v>50</v>
      </c>
      <c r="G54" s="2"/>
      <c r="H54">
        <f>縦!$AF62</f>
        <v>6.666666666666667</v>
      </c>
      <c r="I54">
        <f>縦半!$BD70</f>
        <v>0</v>
      </c>
    </row>
    <row r="55" spans="1:9" x14ac:dyDescent="0.35">
      <c r="A55">
        <v>54</v>
      </c>
      <c r="B55">
        <v>31</v>
      </c>
      <c r="C55">
        <f>縦!$AF81</f>
        <v>6.666666666666667</v>
      </c>
      <c r="D55">
        <f>縦半!$BD89</f>
        <v>0</v>
      </c>
      <c r="F55">
        <v>51</v>
      </c>
      <c r="G55" s="2"/>
      <c r="H55">
        <f>縦!$AF61</f>
        <v>6.666666666666667</v>
      </c>
      <c r="I55">
        <f>縦半!$BD69</f>
        <v>0</v>
      </c>
    </row>
    <row r="56" spans="1:9" x14ac:dyDescent="0.35">
      <c r="A56">
        <v>55</v>
      </c>
      <c r="B56">
        <v>30</v>
      </c>
      <c r="C56">
        <f>縦!$AF82</f>
        <v>10</v>
      </c>
      <c r="D56">
        <f>縦半!$BD90</f>
        <v>0</v>
      </c>
      <c r="F56">
        <v>52</v>
      </c>
      <c r="G56" s="2"/>
      <c r="H56">
        <f>縦!$AF60</f>
        <v>10</v>
      </c>
      <c r="I56">
        <f>縦半!$BD68</f>
        <v>0</v>
      </c>
    </row>
    <row r="57" spans="1:9" x14ac:dyDescent="0.35">
      <c r="A57">
        <v>56</v>
      </c>
      <c r="B57">
        <v>29</v>
      </c>
      <c r="C57">
        <f>縦!$AF83</f>
        <v>10</v>
      </c>
      <c r="D57">
        <f>縦半!$BD91</f>
        <v>0</v>
      </c>
      <c r="F57">
        <v>53</v>
      </c>
      <c r="G57" s="2">
        <f>INT(89*(F57-1)/83)*10</f>
        <v>550</v>
      </c>
      <c r="H57">
        <f>縦!$AF59</f>
        <v>3.3333333333333335</v>
      </c>
      <c r="I57">
        <f>縦半!$BD67</f>
        <v>0</v>
      </c>
    </row>
    <row r="58" spans="1:9" x14ac:dyDescent="0.35">
      <c r="A58">
        <v>57</v>
      </c>
      <c r="B58">
        <v>28</v>
      </c>
      <c r="C58">
        <f>縦!$AF84</f>
        <v>6.666666666666667</v>
      </c>
      <c r="D58">
        <f>縦半!$BD92</f>
        <v>0</v>
      </c>
      <c r="F58">
        <v>54</v>
      </c>
      <c r="G58" s="2"/>
      <c r="H58">
        <f>縦!$AF58</f>
        <v>6.666666666666667</v>
      </c>
      <c r="I58">
        <f>縦半!$BD66</f>
        <v>0</v>
      </c>
    </row>
    <row r="59" spans="1:9" x14ac:dyDescent="0.35">
      <c r="A59">
        <v>58</v>
      </c>
      <c r="B59">
        <v>27</v>
      </c>
      <c r="C59">
        <f>縦!$AF85</f>
        <v>6.666666666666667</v>
      </c>
      <c r="D59">
        <f>縦半!$BD93</f>
        <v>0</v>
      </c>
      <c r="F59">
        <v>55</v>
      </c>
      <c r="G59" s="2"/>
      <c r="H59">
        <f>縦!$AF57</f>
        <v>3.3333333333333335</v>
      </c>
      <c r="I59">
        <f>縦半!$BD65</f>
        <v>0</v>
      </c>
    </row>
    <row r="60" spans="1:9" ht="15" thickBot="1" x14ac:dyDescent="0.4">
      <c r="A60">
        <v>59</v>
      </c>
      <c r="B60">
        <v>26</v>
      </c>
      <c r="C60">
        <f>縦!$AF86</f>
        <v>6.666666666666667</v>
      </c>
      <c r="D60">
        <f>縦半!$BD94</f>
        <v>0</v>
      </c>
      <c r="F60">
        <v>56</v>
      </c>
      <c r="G60" s="2"/>
      <c r="H60">
        <f>縦!$AF56</f>
        <v>3.3333333333333335</v>
      </c>
      <c r="I60">
        <f>縦半!$BD64</f>
        <v>0</v>
      </c>
    </row>
    <row r="61" spans="1:9" x14ac:dyDescent="0.35">
      <c r="A61">
        <v>60</v>
      </c>
      <c r="B61">
        <v>25</v>
      </c>
      <c r="C61" s="13">
        <f>縦半!$BD95</f>
        <v>0</v>
      </c>
      <c r="D61">
        <f>縦!$AF87</f>
        <v>6.666666666666667</v>
      </c>
      <c r="G61" s="2"/>
      <c r="H61">
        <f>H60</f>
        <v>3.3333333333333335</v>
      </c>
    </row>
    <row r="62" spans="1:9" x14ac:dyDescent="0.35">
      <c r="A62">
        <v>61</v>
      </c>
      <c r="B62">
        <v>24</v>
      </c>
      <c r="C62" s="14">
        <f>縦半!$BD96</f>
        <v>0</v>
      </c>
      <c r="D62">
        <f>縦!$AF88</f>
        <v>6.666666666666667</v>
      </c>
      <c r="F62">
        <v>57</v>
      </c>
      <c r="G62" s="2">
        <f>INT(89*(F62-1)/83)*10</f>
        <v>600</v>
      </c>
      <c r="H62">
        <f>縦!$AF55</f>
        <v>6.666666666666667</v>
      </c>
      <c r="I62">
        <f>縦半!$BD63</f>
        <v>0</v>
      </c>
    </row>
    <row r="63" spans="1:9" x14ac:dyDescent="0.35">
      <c r="A63">
        <v>62</v>
      </c>
      <c r="B63">
        <v>23</v>
      </c>
      <c r="C63" s="14">
        <f>縦半!$BD97</f>
        <v>0</v>
      </c>
      <c r="D63">
        <f>縦!$AF89</f>
        <v>10</v>
      </c>
      <c r="F63">
        <v>58</v>
      </c>
      <c r="G63" s="2"/>
      <c r="H63">
        <f>縦!$AF54</f>
        <v>3.3333333333333335</v>
      </c>
      <c r="I63">
        <f>縦半!$BD62</f>
        <v>0</v>
      </c>
    </row>
    <row r="64" spans="1:9" x14ac:dyDescent="0.35">
      <c r="A64">
        <v>63</v>
      </c>
      <c r="B64">
        <v>22</v>
      </c>
      <c r="C64" s="14">
        <f>縦半!$BD98</f>
        <v>0</v>
      </c>
      <c r="D64">
        <f>縦!$AF90</f>
        <v>16.666666666666668</v>
      </c>
      <c r="F64">
        <v>59</v>
      </c>
      <c r="G64" s="2"/>
      <c r="H64">
        <f>縦!$AF53</f>
        <v>3.3333333333333335</v>
      </c>
      <c r="I64">
        <f>縦半!$BD61</f>
        <v>0</v>
      </c>
    </row>
    <row r="65" spans="1:9" x14ac:dyDescent="0.35">
      <c r="A65">
        <v>64</v>
      </c>
      <c r="B65">
        <v>21</v>
      </c>
      <c r="C65" s="14">
        <f>縦半!$BD99</f>
        <v>0</v>
      </c>
      <c r="D65">
        <f>縦!$AF91</f>
        <v>30</v>
      </c>
      <c r="F65">
        <v>60</v>
      </c>
      <c r="G65" s="2"/>
      <c r="H65" s="2">
        <f>縦!$AF52</f>
        <v>3.3333333333333335</v>
      </c>
      <c r="I65">
        <f>縦半!$BD60</f>
        <v>0</v>
      </c>
    </row>
    <row r="66" spans="1:9" x14ac:dyDescent="0.35">
      <c r="A66">
        <v>65</v>
      </c>
      <c r="B66">
        <v>20</v>
      </c>
      <c r="C66" s="14">
        <f>縦半!$BD100</f>
        <v>0</v>
      </c>
      <c r="D66">
        <f>縦!$AF92</f>
        <v>23.333333333333332</v>
      </c>
      <c r="F66">
        <v>61</v>
      </c>
      <c r="G66" s="2"/>
      <c r="H66" s="2">
        <f>縦!$AF51</f>
        <v>6.666666666666667</v>
      </c>
      <c r="I66">
        <f>縦半!$BD59</f>
        <v>0</v>
      </c>
    </row>
    <row r="67" spans="1:9" x14ac:dyDescent="0.35">
      <c r="A67">
        <v>66</v>
      </c>
      <c r="B67">
        <v>19</v>
      </c>
      <c r="C67" s="14">
        <f>縦半!$BD101</f>
        <v>0</v>
      </c>
      <c r="D67">
        <f>縦!$AF93</f>
        <v>30</v>
      </c>
      <c r="F67">
        <v>62</v>
      </c>
      <c r="G67" s="2">
        <f>INT(89*(F67-1)/83)*10</f>
        <v>650</v>
      </c>
      <c r="H67" s="2">
        <f>縦!$AF50</f>
        <v>10</v>
      </c>
      <c r="I67">
        <f>縦半!$BD58</f>
        <v>0</v>
      </c>
    </row>
    <row r="68" spans="1:9" x14ac:dyDescent="0.35">
      <c r="A68">
        <v>67</v>
      </c>
      <c r="B68">
        <v>18</v>
      </c>
      <c r="C68" s="14">
        <f>縦半!$BD102</f>
        <v>0</v>
      </c>
      <c r="D68">
        <f>縦!$AF94</f>
        <v>33.333333333333336</v>
      </c>
      <c r="F68">
        <v>63</v>
      </c>
      <c r="G68" s="2"/>
      <c r="H68" s="2">
        <f>縦!$AF49</f>
        <v>0</v>
      </c>
      <c r="I68">
        <f>縦半!$BD57</f>
        <v>0</v>
      </c>
    </row>
    <row r="69" spans="1:9" x14ac:dyDescent="0.35">
      <c r="A69">
        <v>68</v>
      </c>
      <c r="B69">
        <v>17</v>
      </c>
      <c r="C69" s="14">
        <f>縦半!$BD103</f>
        <v>0</v>
      </c>
      <c r="D69">
        <f>縦!$AF95</f>
        <v>26.666666666666668</v>
      </c>
      <c r="F69">
        <v>64</v>
      </c>
      <c r="G69" s="2"/>
      <c r="H69" s="2">
        <f>縦!$AF48</f>
        <v>3.3333333333333335</v>
      </c>
      <c r="I69">
        <f>縦半!$BD56</f>
        <v>0</v>
      </c>
    </row>
    <row r="70" spans="1:9" x14ac:dyDescent="0.35">
      <c r="A70">
        <v>69</v>
      </c>
      <c r="B70">
        <v>16</v>
      </c>
      <c r="C70" s="14">
        <f>縦半!$BD104</f>
        <v>0</v>
      </c>
      <c r="D70">
        <f>縦!$AF96</f>
        <v>40</v>
      </c>
      <c r="F70">
        <v>65</v>
      </c>
      <c r="G70" s="2"/>
      <c r="H70" s="2">
        <f>縦!$AF47</f>
        <v>0</v>
      </c>
      <c r="I70">
        <f>縦半!$BD55</f>
        <v>0</v>
      </c>
    </row>
    <row r="71" spans="1:9" x14ac:dyDescent="0.35">
      <c r="A71">
        <v>70</v>
      </c>
      <c r="B71">
        <v>15</v>
      </c>
      <c r="C71" s="14">
        <f>縦半!$BD105</f>
        <v>0</v>
      </c>
      <c r="D71">
        <f>縦!$AF97</f>
        <v>26.666666666666668</v>
      </c>
      <c r="F71">
        <v>66</v>
      </c>
      <c r="G71" s="2"/>
      <c r="H71" s="2">
        <f>縦!$AF46</f>
        <v>0</v>
      </c>
      <c r="I71">
        <f>縦半!$BD54</f>
        <v>0</v>
      </c>
    </row>
    <row r="72" spans="1:9" x14ac:dyDescent="0.35">
      <c r="A72">
        <v>71</v>
      </c>
      <c r="B72">
        <v>14</v>
      </c>
      <c r="C72" s="14">
        <f>縦半!$BD106</f>
        <v>0</v>
      </c>
      <c r="D72">
        <f>縦!$AF98</f>
        <v>46.666666666666664</v>
      </c>
      <c r="F72">
        <v>67</v>
      </c>
      <c r="G72" s="2">
        <f>INT(89*(F72-1)/83)*10</f>
        <v>700</v>
      </c>
      <c r="H72" s="2">
        <f>縦!$AF45</f>
        <v>0</v>
      </c>
      <c r="I72">
        <f>縦半!$BD53</f>
        <v>0</v>
      </c>
    </row>
    <row r="73" spans="1:9" x14ac:dyDescent="0.35">
      <c r="A73">
        <v>72</v>
      </c>
      <c r="B73">
        <v>13</v>
      </c>
      <c r="C73" s="14">
        <f>縦半!$BD107</f>
        <v>0</v>
      </c>
      <c r="D73">
        <f>縦!$AF99</f>
        <v>43.333333333333336</v>
      </c>
      <c r="F73">
        <v>68</v>
      </c>
      <c r="G73" s="2"/>
      <c r="H73" s="2">
        <f>縦!$AF44</f>
        <v>3.3333333333333335</v>
      </c>
      <c r="I73">
        <f>縦半!$BD52</f>
        <v>0</v>
      </c>
    </row>
    <row r="74" spans="1:9" x14ac:dyDescent="0.35">
      <c r="A74">
        <v>73</v>
      </c>
      <c r="B74">
        <v>12</v>
      </c>
      <c r="C74" s="14">
        <f>縦半!$BD108</f>
        <v>3.3333333333333335</v>
      </c>
      <c r="D74">
        <f>縦!$AF100</f>
        <v>46.666666666666664</v>
      </c>
      <c r="F74">
        <v>69</v>
      </c>
      <c r="G74" s="2"/>
      <c r="H74" s="2">
        <f>縦!$AF43</f>
        <v>3.3333333333333335</v>
      </c>
      <c r="I74">
        <f>縦半!$BD51</f>
        <v>0</v>
      </c>
    </row>
    <row r="75" spans="1:9" x14ac:dyDescent="0.35">
      <c r="A75">
        <v>74</v>
      </c>
      <c r="B75">
        <v>11</v>
      </c>
      <c r="C75" s="14">
        <f>縦半!$BD109</f>
        <v>0</v>
      </c>
      <c r="D75">
        <f>縦!$AF101</f>
        <v>43.333333333333336</v>
      </c>
      <c r="F75">
        <v>70</v>
      </c>
      <c r="G75" s="2"/>
      <c r="H75" s="2">
        <f>縦!$AF42</f>
        <v>0</v>
      </c>
      <c r="I75">
        <f>縦半!$BD50</f>
        <v>0</v>
      </c>
    </row>
    <row r="76" spans="1:9" x14ac:dyDescent="0.35">
      <c r="A76">
        <v>75</v>
      </c>
      <c r="B76">
        <v>10</v>
      </c>
      <c r="C76" s="14">
        <f>縦半!$BD110</f>
        <v>0</v>
      </c>
      <c r="D76">
        <f>縦!$AF102</f>
        <v>56.666666666666664</v>
      </c>
      <c r="G76" s="2"/>
      <c r="H76" s="2">
        <f>H75</f>
        <v>0</v>
      </c>
    </row>
    <row r="77" spans="1:9" x14ac:dyDescent="0.35">
      <c r="A77">
        <v>76</v>
      </c>
      <c r="B77">
        <v>9</v>
      </c>
      <c r="C77" s="14">
        <f>縦半!$BD111</f>
        <v>0</v>
      </c>
      <c r="D77">
        <f>縦!$AF103</f>
        <v>76.666666666666671</v>
      </c>
      <c r="F77">
        <v>71</v>
      </c>
      <c r="G77" s="2">
        <f>INT(89*(F77-1)/83)*10</f>
        <v>750</v>
      </c>
      <c r="H77" s="2">
        <f>縦!$AF41</f>
        <v>0</v>
      </c>
      <c r="I77">
        <f>縦半!$BD49</f>
        <v>0</v>
      </c>
    </row>
    <row r="78" spans="1:9" x14ac:dyDescent="0.35">
      <c r="A78">
        <v>77</v>
      </c>
      <c r="B78">
        <v>8</v>
      </c>
      <c r="C78" s="14">
        <f>縦半!$BD112</f>
        <v>6.666666666666667</v>
      </c>
      <c r="D78">
        <f>縦!$AF104</f>
        <v>66.666666666666671</v>
      </c>
      <c r="F78">
        <v>72</v>
      </c>
      <c r="G78" s="2"/>
      <c r="H78" s="2">
        <f>縦!$AF40</f>
        <v>0</v>
      </c>
      <c r="I78">
        <f>縦半!$BD48</f>
        <v>0</v>
      </c>
    </row>
    <row r="79" spans="1:9" x14ac:dyDescent="0.35">
      <c r="A79">
        <v>78</v>
      </c>
      <c r="B79">
        <v>7</v>
      </c>
      <c r="C79" s="14">
        <f>縦半!$BD113</f>
        <v>3.3333333333333335</v>
      </c>
      <c r="D79">
        <f>縦!$AF105</f>
        <v>50</v>
      </c>
      <c r="F79">
        <v>73</v>
      </c>
      <c r="G79" s="2"/>
      <c r="H79" s="2">
        <f>縦!$AF39</f>
        <v>0</v>
      </c>
      <c r="I79">
        <f>縦半!$BD47</f>
        <v>0</v>
      </c>
    </row>
    <row r="80" spans="1:9" x14ac:dyDescent="0.35">
      <c r="A80">
        <v>79</v>
      </c>
      <c r="B80">
        <v>6</v>
      </c>
      <c r="C80" s="14">
        <f>縦半!$BD114</f>
        <v>6.666666666666667</v>
      </c>
      <c r="D80">
        <f>縦!$AF106</f>
        <v>20</v>
      </c>
      <c r="F80">
        <v>74</v>
      </c>
      <c r="G80" s="2"/>
      <c r="H80" s="2">
        <f>縦!$AF38</f>
        <v>0</v>
      </c>
      <c r="I80">
        <f>縦半!$BD46</f>
        <v>0</v>
      </c>
    </row>
    <row r="81" spans="1:9" x14ac:dyDescent="0.35">
      <c r="A81">
        <v>80</v>
      </c>
      <c r="B81">
        <v>5</v>
      </c>
      <c r="C81" s="14">
        <f>縦半!$BD115</f>
        <v>46.666666666666664</v>
      </c>
      <c r="D81">
        <f>縦!$AF107</f>
        <v>70</v>
      </c>
      <c r="F81">
        <v>75</v>
      </c>
      <c r="G81" s="2"/>
      <c r="H81" s="2">
        <f>縦!$AF37</f>
        <v>0</v>
      </c>
      <c r="I81">
        <f>縦半!$BD45</f>
        <v>0</v>
      </c>
    </row>
    <row r="82" spans="1:9" x14ac:dyDescent="0.35">
      <c r="A82">
        <v>81</v>
      </c>
      <c r="B82">
        <v>4</v>
      </c>
      <c r="C82" s="14">
        <f>縦半!$BD116</f>
        <v>13.333333333333334</v>
      </c>
      <c r="D82">
        <f>縦!$AF108</f>
        <v>93.333333333333329</v>
      </c>
      <c r="F82">
        <v>76</v>
      </c>
      <c r="G82" s="2">
        <f>INT(89*(F82-1)/83)*10</f>
        <v>800</v>
      </c>
      <c r="H82" s="2">
        <f>縦!$AF36</f>
        <v>0</v>
      </c>
      <c r="I82">
        <f>縦半!$BD44</f>
        <v>0</v>
      </c>
    </row>
    <row r="83" spans="1:9" x14ac:dyDescent="0.35">
      <c r="A83">
        <v>82</v>
      </c>
      <c r="B83">
        <v>3</v>
      </c>
      <c r="C83" s="14">
        <f>縦半!$BD117</f>
        <v>20</v>
      </c>
      <c r="D83">
        <f>縦!$AF109</f>
        <v>100</v>
      </c>
      <c r="F83">
        <v>77</v>
      </c>
      <c r="G83" s="2"/>
      <c r="H83" s="2">
        <f>縦!$AF35</f>
        <v>0</v>
      </c>
      <c r="I83">
        <f>縦半!$BD43</f>
        <v>0</v>
      </c>
    </row>
    <row r="84" spans="1:9" x14ac:dyDescent="0.35">
      <c r="A84">
        <v>83</v>
      </c>
      <c r="B84">
        <v>2</v>
      </c>
      <c r="C84" s="14">
        <f>縦半!$BD118</f>
        <v>10</v>
      </c>
      <c r="D84">
        <f>縦!$AF110</f>
        <v>100</v>
      </c>
      <c r="F84">
        <v>78</v>
      </c>
      <c r="G84" s="2"/>
      <c r="H84" s="2">
        <f>縦!$AF34</f>
        <v>0</v>
      </c>
      <c r="I84">
        <f>縦半!$BD42</f>
        <v>0</v>
      </c>
    </row>
    <row r="85" spans="1:9" ht="15" thickBot="1" x14ac:dyDescent="0.4">
      <c r="A85">
        <v>84</v>
      </c>
      <c r="B85">
        <v>1</v>
      </c>
      <c r="C85" s="15">
        <f>縦半!$BD119</f>
        <v>66.666666666666671</v>
      </c>
      <c r="D85">
        <f>縦!$AF111</f>
        <v>83.333333333333329</v>
      </c>
      <c r="F85">
        <v>79</v>
      </c>
      <c r="G85" s="2"/>
      <c r="H85" s="2">
        <f>縦!$AF33</f>
        <v>0</v>
      </c>
      <c r="I85">
        <f>縦半!$BD41</f>
        <v>0</v>
      </c>
    </row>
    <row r="86" spans="1:9" x14ac:dyDescent="0.35">
      <c r="F86">
        <v>80</v>
      </c>
      <c r="G86" s="2"/>
      <c r="H86" s="2">
        <f>縦!$AF32</f>
        <v>3.3333333333333335</v>
      </c>
      <c r="I86">
        <f>縦半!$BD40</f>
        <v>0</v>
      </c>
    </row>
    <row r="87" spans="1:9" x14ac:dyDescent="0.35">
      <c r="F87">
        <v>81</v>
      </c>
      <c r="G87" s="2">
        <f>INT(89*(F87-1)/83)*10</f>
        <v>850</v>
      </c>
      <c r="H87" s="2">
        <f>縦!$AF31</f>
        <v>3.3333333333333335</v>
      </c>
      <c r="I87">
        <f>縦半!$BD39</f>
        <v>0</v>
      </c>
    </row>
    <row r="88" spans="1:9" x14ac:dyDescent="0.35">
      <c r="F88">
        <v>82</v>
      </c>
      <c r="G88" s="2"/>
      <c r="H88" s="2">
        <f>縦!$AF30</f>
        <v>0</v>
      </c>
      <c r="I88">
        <f>縦半!$BD38</f>
        <v>0</v>
      </c>
    </row>
    <row r="89" spans="1:9" x14ac:dyDescent="0.35">
      <c r="F89">
        <v>83</v>
      </c>
      <c r="G89" s="2"/>
      <c r="H89" s="2">
        <f>縦!$AF29</f>
        <v>0</v>
      </c>
      <c r="I89">
        <f>縦半!$BD37</f>
        <v>0</v>
      </c>
    </row>
    <row r="90" spans="1:9" x14ac:dyDescent="0.35">
      <c r="G90" s="2"/>
      <c r="H90" s="2">
        <f>H89</f>
        <v>0</v>
      </c>
    </row>
    <row r="91" spans="1:9" x14ac:dyDescent="0.35">
      <c r="F91">
        <v>84</v>
      </c>
      <c r="G91" s="2"/>
      <c r="H91" s="2">
        <f>縦!$AF28</f>
        <v>0</v>
      </c>
      <c r="I91">
        <f>縦半!$BD36</f>
        <v>0</v>
      </c>
    </row>
    <row r="92" spans="1:9" x14ac:dyDescent="0.35">
      <c r="G92">
        <f>90*10</f>
        <v>900</v>
      </c>
      <c r="H92">
        <v>0</v>
      </c>
    </row>
  </sheetData>
  <sortState ref="F2:H85">
    <sortCondition ref="F85"/>
  </sortState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DM167"/>
  <sheetViews>
    <sheetView topLeftCell="AX71" zoomScale="72" zoomScaleNormal="20" workbookViewId="0">
      <selection activeCell="BG78" sqref="BG78"/>
    </sheetView>
  </sheetViews>
  <sheetFormatPr defaultRowHeight="14.5" x14ac:dyDescent="0.35"/>
  <cols>
    <col min="7" max="7" width="8.7265625" customWidth="1"/>
  </cols>
  <sheetData>
    <row r="1" spans="3:72" x14ac:dyDescent="0.35">
      <c r="C1" t="s">
        <v>2</v>
      </c>
    </row>
    <row r="6" spans="3:72" x14ac:dyDescent="0.35"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</row>
    <row r="7" spans="3:72" x14ac:dyDescent="0.35"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</row>
    <row r="8" spans="3:72" x14ac:dyDescent="0.35"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</row>
    <row r="9" spans="3:72" x14ac:dyDescent="0.35"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</row>
    <row r="10" spans="3:72" x14ac:dyDescent="0.35">
      <c r="Y10" s="1">
        <v>1</v>
      </c>
      <c r="Z10" s="1">
        <v>2</v>
      </c>
      <c r="AA10" s="1">
        <v>3</v>
      </c>
      <c r="AB10" s="1">
        <v>4</v>
      </c>
      <c r="AC10" s="1">
        <v>5</v>
      </c>
      <c r="AD10" s="1">
        <v>6</v>
      </c>
      <c r="AE10" s="1">
        <v>7</v>
      </c>
      <c r="AF10" s="1">
        <v>8</v>
      </c>
      <c r="AG10" s="1">
        <v>9</v>
      </c>
      <c r="AH10" s="1">
        <v>10</v>
      </c>
      <c r="AI10" s="1">
        <v>11</v>
      </c>
      <c r="AJ10" s="1">
        <v>12</v>
      </c>
      <c r="AK10" s="1">
        <v>13</v>
      </c>
      <c r="AL10" s="1">
        <v>14</v>
      </c>
      <c r="AM10" s="1">
        <v>15</v>
      </c>
      <c r="AN10" s="1">
        <v>16</v>
      </c>
      <c r="AO10" s="1">
        <v>17</v>
      </c>
      <c r="AP10" s="1">
        <v>18</v>
      </c>
      <c r="AQ10" s="1">
        <v>19</v>
      </c>
      <c r="AR10" s="1">
        <v>20</v>
      </c>
      <c r="AS10" s="1">
        <v>21</v>
      </c>
      <c r="AT10" s="1">
        <v>22</v>
      </c>
      <c r="AU10" s="1">
        <v>23</v>
      </c>
      <c r="AV10" s="1">
        <v>24</v>
      </c>
      <c r="AW10" s="1">
        <v>25</v>
      </c>
      <c r="AX10" s="1">
        <v>26</v>
      </c>
      <c r="AY10" s="1">
        <v>27</v>
      </c>
      <c r="AZ10" s="1">
        <v>28</v>
      </c>
      <c r="BA10" s="1">
        <v>29</v>
      </c>
      <c r="BB10" s="1">
        <v>30</v>
      </c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/>
      <c r="BQ10" s="2"/>
      <c r="BR10" s="2"/>
      <c r="BS10" s="2"/>
      <c r="BT10" s="2"/>
    </row>
    <row r="11" spans="3:72" x14ac:dyDescent="0.35"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2">
        <f>SUM(Y11:BB11)</f>
        <v>0</v>
      </c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/>
      <c r="BQ11" s="2"/>
      <c r="BR11" s="2"/>
      <c r="BS11" s="2"/>
      <c r="BT11" s="2"/>
    </row>
    <row r="12" spans="3:72" x14ac:dyDescent="0.35"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2">
        <f t="shared" ref="BC12:BC75" si="0">SUM(Y12:BB12)</f>
        <v>0</v>
      </c>
      <c r="BD12" s="2"/>
      <c r="BE12" s="2"/>
      <c r="BF12" s="19"/>
      <c r="BG12" s="19"/>
      <c r="BH12" s="19"/>
      <c r="BI12" s="2"/>
      <c r="BJ12" s="2"/>
      <c r="BK12" s="2"/>
      <c r="BL12" s="2"/>
      <c r="BM12" s="2"/>
      <c r="BN12" s="2"/>
      <c r="BO12" s="2"/>
      <c r="BP12" s="2"/>
      <c r="BQ12" s="2"/>
      <c r="BR12" s="2"/>
      <c r="BS12" s="2"/>
      <c r="BT12" s="2"/>
    </row>
    <row r="13" spans="3:72" x14ac:dyDescent="0.35"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2">
        <f t="shared" si="0"/>
        <v>0</v>
      </c>
      <c r="BD13" s="2"/>
      <c r="BE13" s="2"/>
      <c r="BF13" s="19"/>
      <c r="BG13" s="19"/>
      <c r="BH13" s="19"/>
      <c r="BI13" s="2"/>
      <c r="BJ13" s="2"/>
      <c r="BK13" s="2"/>
      <c r="BL13" s="2"/>
      <c r="BM13" s="2"/>
      <c r="BN13" s="2"/>
      <c r="BO13" s="2"/>
      <c r="BP13" s="2"/>
      <c r="BQ13" s="2"/>
      <c r="BR13" s="2"/>
      <c r="BS13" s="2"/>
      <c r="BT13" s="2"/>
    </row>
    <row r="14" spans="3:72" x14ac:dyDescent="0.35"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2">
        <f t="shared" si="0"/>
        <v>0</v>
      </c>
      <c r="BD14" s="2"/>
      <c r="BE14" s="2"/>
      <c r="BF14" s="19"/>
      <c r="BG14" s="19"/>
      <c r="BH14" s="19"/>
      <c r="BI14" s="20"/>
      <c r="BJ14" s="20"/>
      <c r="BK14" s="2"/>
      <c r="BL14" s="2"/>
      <c r="BM14" s="2"/>
      <c r="BN14" s="2"/>
      <c r="BO14" s="2"/>
      <c r="BP14" s="2"/>
      <c r="BQ14" s="2"/>
      <c r="BR14" s="2"/>
      <c r="BS14" s="2"/>
      <c r="BT14" s="2"/>
    </row>
    <row r="15" spans="3:72" x14ac:dyDescent="0.35"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2">
        <f t="shared" si="0"/>
        <v>0</v>
      </c>
      <c r="BD15" s="2"/>
      <c r="BE15" s="2"/>
      <c r="BF15" s="19"/>
      <c r="BG15" s="19"/>
      <c r="BH15" s="19"/>
      <c r="BI15" s="20"/>
      <c r="BJ15" s="20"/>
      <c r="BK15" s="2"/>
      <c r="BL15" s="2"/>
      <c r="BM15" s="2"/>
      <c r="BN15" s="2"/>
      <c r="BO15" s="2"/>
      <c r="BP15" s="2"/>
      <c r="BQ15" s="2"/>
      <c r="BR15" s="2"/>
      <c r="BS15" s="2"/>
      <c r="BT15" s="2"/>
    </row>
    <row r="16" spans="3:72" x14ac:dyDescent="0.35"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2">
        <f t="shared" si="0"/>
        <v>0</v>
      </c>
      <c r="BD16" s="2"/>
      <c r="BE16" s="2"/>
      <c r="BF16" s="19"/>
      <c r="BG16" s="19"/>
      <c r="BH16" s="19"/>
      <c r="BI16" s="20"/>
      <c r="BJ16" s="20"/>
      <c r="BK16" s="2"/>
      <c r="BL16" s="2"/>
      <c r="BM16" s="2"/>
      <c r="BN16" s="2"/>
      <c r="BO16" s="2"/>
      <c r="BP16" s="2"/>
      <c r="BQ16" s="2"/>
      <c r="BR16" s="2"/>
      <c r="BS16" s="2"/>
      <c r="BT16" s="2"/>
    </row>
    <row r="17" spans="25:72" x14ac:dyDescent="0.35"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2">
        <f t="shared" si="0"/>
        <v>0</v>
      </c>
      <c r="BD17" s="2"/>
      <c r="BE17" s="2"/>
      <c r="BF17" s="19"/>
      <c r="BG17" s="19"/>
      <c r="BH17" s="19"/>
      <c r="BI17" s="20"/>
      <c r="BJ17" s="20"/>
      <c r="BK17" s="2"/>
      <c r="BL17" s="2"/>
      <c r="BM17" s="2"/>
      <c r="BN17" s="2"/>
      <c r="BO17" s="2"/>
      <c r="BP17" s="2"/>
      <c r="BQ17" s="2"/>
      <c r="BR17" s="2"/>
      <c r="BS17" s="2"/>
      <c r="BT17" s="2"/>
    </row>
    <row r="18" spans="25:72" x14ac:dyDescent="0.35"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2">
        <f t="shared" si="0"/>
        <v>0</v>
      </c>
      <c r="BD18" s="2"/>
      <c r="BE18" s="2"/>
      <c r="BF18" s="19"/>
      <c r="BG18" s="19"/>
      <c r="BH18" s="19"/>
      <c r="BI18" s="20"/>
      <c r="BJ18" s="20"/>
      <c r="BK18" s="2"/>
      <c r="BL18" s="2"/>
      <c r="BM18" s="2"/>
      <c r="BN18" s="2"/>
      <c r="BO18" s="2"/>
      <c r="BP18" s="2"/>
      <c r="BQ18" s="2"/>
      <c r="BR18" s="2"/>
      <c r="BS18" s="2"/>
      <c r="BT18" s="2"/>
    </row>
    <row r="19" spans="25:72" x14ac:dyDescent="0.35"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2">
        <f t="shared" si="0"/>
        <v>0</v>
      </c>
      <c r="BD19" s="2"/>
      <c r="BE19" s="2"/>
      <c r="BF19" s="19"/>
      <c r="BG19" s="19"/>
      <c r="BH19" s="19"/>
      <c r="BI19" s="20"/>
      <c r="BJ19" s="20"/>
      <c r="BK19" s="2"/>
      <c r="BL19" s="2"/>
      <c r="BM19" s="2"/>
      <c r="BN19" s="2"/>
      <c r="BO19" s="2"/>
      <c r="BP19" s="2"/>
      <c r="BQ19" s="2"/>
      <c r="BR19" s="2"/>
      <c r="BS19" s="2"/>
      <c r="BT19" s="2"/>
    </row>
    <row r="20" spans="25:72" x14ac:dyDescent="0.35"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2">
        <f t="shared" si="0"/>
        <v>0</v>
      </c>
      <c r="BD20" s="2"/>
      <c r="BE20" s="2"/>
      <c r="BF20" s="19"/>
      <c r="BG20" s="19"/>
      <c r="BH20" s="19"/>
      <c r="BI20" s="20"/>
      <c r="BJ20" s="20"/>
      <c r="BK20" s="2"/>
      <c r="BL20" s="2"/>
      <c r="BM20" s="2"/>
      <c r="BN20" s="2"/>
      <c r="BO20" s="2"/>
      <c r="BP20" s="2"/>
      <c r="BQ20" s="2"/>
      <c r="BR20" s="2"/>
      <c r="BS20" s="2"/>
      <c r="BT20" s="2"/>
    </row>
    <row r="21" spans="25:72" x14ac:dyDescent="0.35"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2">
        <f t="shared" si="0"/>
        <v>0</v>
      </c>
      <c r="BD21" s="2"/>
      <c r="BE21" s="2"/>
      <c r="BF21" s="19"/>
      <c r="BG21" s="19"/>
      <c r="BH21" s="19"/>
      <c r="BI21" s="20"/>
      <c r="BJ21" s="20"/>
      <c r="BK21" s="2"/>
      <c r="BL21" s="2"/>
      <c r="BM21" s="2"/>
      <c r="BN21" s="2"/>
      <c r="BO21" s="2"/>
      <c r="BP21" s="2"/>
      <c r="BQ21" s="2"/>
      <c r="BR21" s="2"/>
      <c r="BS21" s="2"/>
      <c r="BT21" s="2"/>
    </row>
    <row r="22" spans="25:72" x14ac:dyDescent="0.35"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2">
        <f t="shared" si="0"/>
        <v>0</v>
      </c>
      <c r="BD22" s="2"/>
      <c r="BE22" s="20"/>
      <c r="BF22" s="20"/>
      <c r="BG22" s="20"/>
      <c r="BH22" s="20"/>
      <c r="BI22" s="20"/>
      <c r="BJ22" s="20"/>
      <c r="BK22" s="2"/>
      <c r="BL22" s="2"/>
      <c r="BM22" s="2"/>
      <c r="BN22" s="2"/>
      <c r="BO22" s="2"/>
      <c r="BP22" s="2"/>
      <c r="BQ22" s="2"/>
      <c r="BR22" s="2"/>
      <c r="BS22" s="2"/>
      <c r="BT22" s="2"/>
    </row>
    <row r="23" spans="25:72" x14ac:dyDescent="0.35"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2">
        <f t="shared" si="0"/>
        <v>0</v>
      </c>
      <c r="BD23" s="2"/>
      <c r="BE23" s="20"/>
      <c r="BF23" s="20"/>
      <c r="BG23" s="20"/>
      <c r="BH23" s="20"/>
      <c r="BI23" s="2"/>
      <c r="BJ23" s="2"/>
      <c r="BK23" s="2"/>
      <c r="BL23" s="2"/>
      <c r="BM23" s="2"/>
      <c r="BN23" s="2"/>
      <c r="BO23" s="2"/>
      <c r="BP23" s="2"/>
      <c r="BQ23" s="2"/>
      <c r="BR23" s="2"/>
      <c r="BS23" s="2"/>
      <c r="BT23" s="2"/>
    </row>
    <row r="24" spans="25:72" x14ac:dyDescent="0.35"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2">
        <f t="shared" si="0"/>
        <v>0</v>
      </c>
      <c r="BD24" s="2"/>
      <c r="BE24" s="20"/>
      <c r="BF24" s="20"/>
      <c r="BG24" s="20"/>
      <c r="BH24" s="20"/>
      <c r="BI24" s="2"/>
      <c r="BJ24" s="2"/>
      <c r="BK24" s="2"/>
      <c r="BL24" s="2"/>
      <c r="BM24" s="2"/>
      <c r="BN24" s="2"/>
      <c r="BO24" s="2"/>
      <c r="BP24" s="2"/>
      <c r="BQ24" s="2"/>
      <c r="BR24" s="2"/>
      <c r="BS24" s="2"/>
      <c r="BT24" s="2"/>
    </row>
    <row r="25" spans="25:72" x14ac:dyDescent="0.35"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2">
        <f t="shared" si="0"/>
        <v>0</v>
      </c>
      <c r="BD25" s="2"/>
      <c r="BE25" s="20"/>
      <c r="BF25" s="20"/>
      <c r="BG25" s="20"/>
      <c r="BH25" s="20"/>
      <c r="BI25" s="2"/>
      <c r="BJ25" s="2"/>
      <c r="BK25" s="2"/>
      <c r="BL25" s="2"/>
      <c r="BM25" s="2"/>
      <c r="BN25" s="2"/>
      <c r="BO25" s="2"/>
      <c r="BP25" s="2"/>
      <c r="BQ25" s="2"/>
      <c r="BR25" s="2"/>
      <c r="BS25" s="2"/>
      <c r="BT25" s="2"/>
    </row>
    <row r="26" spans="25:72" x14ac:dyDescent="0.35"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2">
        <f t="shared" si="0"/>
        <v>0</v>
      </c>
      <c r="BD26" s="2"/>
      <c r="BE26" s="20"/>
      <c r="BF26" s="20"/>
      <c r="BG26" s="20"/>
      <c r="BH26" s="20"/>
      <c r="BI26" s="2"/>
      <c r="BJ26" s="2"/>
      <c r="BK26" s="2"/>
      <c r="BL26" s="2"/>
      <c r="BM26" s="2"/>
      <c r="BN26" s="2"/>
      <c r="BO26" s="2"/>
      <c r="BP26" s="2"/>
      <c r="BQ26" s="2"/>
      <c r="BR26" s="2"/>
      <c r="BS26" s="2"/>
      <c r="BT26" s="2"/>
    </row>
    <row r="27" spans="25:72" x14ac:dyDescent="0.35"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2">
        <f t="shared" si="0"/>
        <v>0</v>
      </c>
      <c r="BD27" s="2"/>
      <c r="BE27" s="20"/>
      <c r="BF27" s="20"/>
      <c r="BG27" s="20"/>
      <c r="BH27" s="20"/>
      <c r="BI27" s="2"/>
      <c r="BJ27" s="2"/>
      <c r="BK27" s="2"/>
      <c r="BL27" s="2"/>
      <c r="BM27" s="2"/>
      <c r="BN27" s="2"/>
      <c r="BO27" s="2"/>
      <c r="BP27" s="2"/>
      <c r="BQ27" s="2"/>
      <c r="BR27" s="2"/>
      <c r="BS27" s="2"/>
      <c r="BT27" s="2"/>
    </row>
    <row r="28" spans="25:72" x14ac:dyDescent="0.35"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2">
        <f t="shared" si="0"/>
        <v>0</v>
      </c>
      <c r="BD28" s="2"/>
      <c r="BE28" s="20"/>
      <c r="BF28" s="20"/>
      <c r="BG28" s="20"/>
      <c r="BH28" s="20"/>
      <c r="BI28" s="2"/>
      <c r="BJ28" s="2"/>
      <c r="BK28" s="2"/>
      <c r="BL28" s="2"/>
      <c r="BM28" s="2"/>
      <c r="BN28" s="2"/>
      <c r="BO28" s="2"/>
      <c r="BP28" s="2"/>
      <c r="BQ28" s="2"/>
      <c r="BR28" s="2"/>
      <c r="BS28" s="2"/>
      <c r="BT28" s="2"/>
    </row>
    <row r="29" spans="25:72" x14ac:dyDescent="0.35"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2">
        <f t="shared" si="0"/>
        <v>0</v>
      </c>
      <c r="BD29" s="2"/>
      <c r="BE29" s="20"/>
      <c r="BF29" s="20"/>
      <c r="BG29" s="20"/>
      <c r="BH29" s="20"/>
      <c r="BI29" s="2"/>
      <c r="BJ29" s="2"/>
      <c r="BK29" s="2"/>
      <c r="BL29" s="2"/>
      <c r="BM29" s="2"/>
      <c r="BN29" s="2"/>
      <c r="BO29" s="2"/>
      <c r="BP29" s="2"/>
      <c r="BQ29" s="2"/>
      <c r="BR29" s="2"/>
      <c r="BS29" s="2"/>
      <c r="BT29" s="2"/>
    </row>
    <row r="30" spans="25:72" x14ac:dyDescent="0.35"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2">
        <f t="shared" si="0"/>
        <v>0</v>
      </c>
      <c r="BD30" s="2"/>
      <c r="BE30" s="20"/>
      <c r="BF30" s="20"/>
      <c r="BG30" s="20"/>
      <c r="BH30" s="20"/>
      <c r="BI30" s="2"/>
      <c r="BJ30" s="2"/>
      <c r="BK30" s="2"/>
      <c r="BL30" s="2"/>
      <c r="BM30" s="2"/>
      <c r="BN30" s="2"/>
      <c r="BO30" s="2"/>
      <c r="BP30" s="2"/>
      <c r="BQ30" s="2"/>
      <c r="BR30" s="2"/>
      <c r="BS30" s="2"/>
      <c r="BT30" s="2"/>
    </row>
    <row r="31" spans="25:72" x14ac:dyDescent="0.35"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2">
        <f t="shared" si="0"/>
        <v>0</v>
      </c>
      <c r="BD31" s="2"/>
      <c r="BE31" s="20"/>
      <c r="BF31" s="20"/>
      <c r="BG31" s="20"/>
      <c r="BH31" s="20"/>
      <c r="BI31" s="2"/>
      <c r="BJ31" s="2"/>
      <c r="BK31" s="2"/>
      <c r="BL31" s="2"/>
      <c r="BM31" s="2"/>
      <c r="BN31" s="2"/>
      <c r="BO31" s="2"/>
      <c r="BP31" s="2"/>
      <c r="BQ31" s="2"/>
      <c r="BR31" s="2"/>
      <c r="BS31" s="2"/>
      <c r="BT31" s="2"/>
    </row>
    <row r="32" spans="25:72" x14ac:dyDescent="0.35"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2">
        <f t="shared" si="0"/>
        <v>0</v>
      </c>
      <c r="BD32" s="2"/>
      <c r="BE32" s="20"/>
      <c r="BF32" s="20"/>
      <c r="BG32" s="20"/>
      <c r="BH32" s="20"/>
      <c r="BI32" s="2"/>
      <c r="BJ32" s="2"/>
      <c r="BK32" s="2"/>
      <c r="BL32" s="2"/>
      <c r="BM32" s="2"/>
      <c r="BN32" s="2"/>
      <c r="BO32" s="2"/>
      <c r="BP32" s="2"/>
      <c r="BQ32" s="2"/>
      <c r="BR32" s="2"/>
      <c r="BS32" s="2"/>
      <c r="BT32" s="2"/>
    </row>
    <row r="33" spans="25:117" x14ac:dyDescent="0.35"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2">
        <f t="shared" si="0"/>
        <v>0</v>
      </c>
      <c r="BD33" s="2"/>
      <c r="BE33" s="20"/>
      <c r="BF33" s="20"/>
      <c r="BG33" s="20"/>
      <c r="BH33" s="20"/>
      <c r="BI33" s="2"/>
      <c r="BJ33" s="2"/>
      <c r="BK33" s="2"/>
      <c r="BL33" s="2"/>
      <c r="BM33" s="2"/>
      <c r="BN33" s="2"/>
      <c r="BO33" s="2"/>
      <c r="BP33" s="2"/>
      <c r="BQ33" s="2"/>
      <c r="BR33" s="2"/>
      <c r="BS33" s="2"/>
      <c r="BT33" s="2"/>
    </row>
    <row r="34" spans="25:117" x14ac:dyDescent="0.35"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2">
        <f t="shared" si="0"/>
        <v>0</v>
      </c>
      <c r="BD34" s="2"/>
      <c r="BE34" s="20"/>
      <c r="BF34" s="20"/>
      <c r="BG34" s="20"/>
      <c r="BH34" s="20"/>
      <c r="BI34" s="2"/>
      <c r="BJ34" s="2"/>
      <c r="BK34" s="2"/>
      <c r="BL34" s="2"/>
      <c r="BM34" s="2"/>
      <c r="BN34" s="2"/>
      <c r="BO34" s="2"/>
      <c r="BP34" s="2"/>
      <c r="BQ34" s="2"/>
      <c r="BR34" s="2"/>
      <c r="BS34" s="2"/>
      <c r="BT34" s="2"/>
    </row>
    <row r="35" spans="25:117" x14ac:dyDescent="0.35"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2">
        <f t="shared" si="0"/>
        <v>0</v>
      </c>
      <c r="BD35" s="2"/>
      <c r="BE35" s="20"/>
      <c r="BF35" s="20"/>
      <c r="BG35" s="20"/>
      <c r="BH35" s="20"/>
      <c r="BI35" s="2"/>
      <c r="BJ35" s="2"/>
      <c r="BK35" s="2"/>
      <c r="BL35" s="2"/>
      <c r="BM35" s="2"/>
      <c r="BN35" s="2"/>
      <c r="BO35" s="2"/>
      <c r="BP35" s="2"/>
      <c r="BQ35" s="2"/>
      <c r="BR35" s="2"/>
      <c r="BS35" s="2"/>
      <c r="BT35" s="2"/>
    </row>
    <row r="36" spans="25:117" x14ac:dyDescent="0.35"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2">
        <f t="shared" si="0"/>
        <v>0</v>
      </c>
      <c r="BD36" s="2"/>
      <c r="BE36" s="20"/>
      <c r="BF36" s="20"/>
      <c r="BG36" s="20"/>
      <c r="BH36" s="20"/>
      <c r="BI36" s="2"/>
      <c r="BJ36" s="2"/>
      <c r="BK36" s="2"/>
      <c r="BL36" s="2"/>
      <c r="BM36" s="2"/>
      <c r="BN36" s="2"/>
      <c r="BO36" s="2"/>
      <c r="BP36" s="2"/>
      <c r="BQ36" s="2"/>
      <c r="BR36" s="2"/>
      <c r="BS36" s="2"/>
      <c r="BT36" s="2"/>
    </row>
    <row r="37" spans="25:117" x14ac:dyDescent="0.35"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2">
        <f t="shared" si="0"/>
        <v>0</v>
      </c>
      <c r="BD37" s="2"/>
      <c r="BE37" s="20"/>
      <c r="BF37" s="20"/>
      <c r="BG37" s="20"/>
      <c r="BH37" s="20"/>
      <c r="BI37" s="2"/>
      <c r="BJ37" s="2"/>
      <c r="BK37" s="2"/>
      <c r="BL37" s="2"/>
      <c r="BM37" s="2"/>
      <c r="BN37" s="2"/>
      <c r="BO37" s="2"/>
      <c r="BP37" s="2"/>
      <c r="BQ37" s="2"/>
      <c r="BR37" s="2"/>
      <c r="BS37" s="2"/>
      <c r="BT37" s="2"/>
    </row>
    <row r="38" spans="25:117" x14ac:dyDescent="0.35"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2">
        <f t="shared" si="0"/>
        <v>0</v>
      </c>
      <c r="BD38" s="2"/>
      <c r="BE38" s="20"/>
      <c r="BF38" s="20"/>
      <c r="BG38" s="20"/>
      <c r="BH38" s="20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</row>
    <row r="39" spans="25:117" x14ac:dyDescent="0.35"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2">
        <f t="shared" si="0"/>
        <v>0</v>
      </c>
      <c r="BD39" s="2"/>
      <c r="BE39" s="20"/>
      <c r="BF39" s="20"/>
      <c r="BG39" s="20"/>
      <c r="BH39" s="20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</row>
    <row r="40" spans="25:117" x14ac:dyDescent="0.35"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2">
        <f t="shared" si="0"/>
        <v>0</v>
      </c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</row>
    <row r="41" spans="25:117" x14ac:dyDescent="0.35"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2">
        <f t="shared" si="0"/>
        <v>0</v>
      </c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/>
      <c r="BQ41" s="2"/>
      <c r="BR41" s="2"/>
      <c r="BS41" s="2"/>
      <c r="BT41" s="2"/>
      <c r="BU41" s="2"/>
      <c r="BV41" s="2"/>
      <c r="BW41" s="2"/>
      <c r="BX41" s="2"/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/>
      <c r="CR41" s="2"/>
      <c r="CS41" s="2"/>
      <c r="CT41" s="2"/>
      <c r="CU41" s="2"/>
      <c r="CV41" s="2"/>
      <c r="CW41" s="2"/>
      <c r="CX41" s="2"/>
      <c r="CY41" s="2"/>
      <c r="CZ41" s="2"/>
      <c r="DA41" s="2"/>
      <c r="DB41" s="2"/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</row>
    <row r="42" spans="25:117" x14ac:dyDescent="0.35"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2">
        <f t="shared" si="0"/>
        <v>0</v>
      </c>
      <c r="BD42" s="2"/>
      <c r="BE42" s="2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  <c r="BT42" s="20"/>
      <c r="BU42" s="20"/>
      <c r="BV42" s="20"/>
      <c r="BW42" s="20"/>
      <c r="BX42" s="20"/>
      <c r="BY42" s="20"/>
      <c r="BZ42" s="20"/>
      <c r="CA42" s="20"/>
      <c r="CB42" s="20"/>
      <c r="CC42" s="20"/>
      <c r="CD42" s="20"/>
      <c r="CE42" s="20"/>
      <c r="CF42" s="20"/>
      <c r="CG42" s="20"/>
      <c r="CH42" s="20"/>
      <c r="CI42" s="20"/>
      <c r="CJ42" s="20"/>
      <c r="CK42" s="20"/>
      <c r="CL42" s="20"/>
      <c r="CM42" s="20"/>
      <c r="CN42" s="20"/>
      <c r="CO42" s="20"/>
      <c r="CP42" s="20"/>
      <c r="CQ42" s="20"/>
      <c r="CR42" s="20"/>
      <c r="CS42" s="20"/>
      <c r="CT42" s="20"/>
      <c r="CU42" s="20"/>
      <c r="CV42" s="20"/>
      <c r="CW42" s="20"/>
      <c r="CX42" s="20"/>
      <c r="CY42" s="20"/>
      <c r="CZ42" s="20"/>
      <c r="DA42" s="20"/>
      <c r="DB42" s="20"/>
      <c r="DC42" s="20"/>
      <c r="DD42" s="20"/>
      <c r="DE42" s="20"/>
      <c r="DF42" s="20"/>
      <c r="DG42" s="20"/>
      <c r="DH42" s="20"/>
      <c r="DI42" s="20"/>
      <c r="DJ42" s="20"/>
      <c r="DK42" s="20"/>
      <c r="DL42" s="2"/>
      <c r="DM42" s="2"/>
    </row>
    <row r="43" spans="25:117" x14ac:dyDescent="0.35"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2">
        <f t="shared" si="0"/>
        <v>0</v>
      </c>
      <c r="BD43" s="2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/>
      <c r="BQ43" s="2"/>
      <c r="BR43" s="2"/>
      <c r="BS43" s="2"/>
      <c r="BT43" s="2"/>
      <c r="BU43" s="2"/>
      <c r="BV43" s="2"/>
      <c r="BW43" s="2"/>
      <c r="BX43" s="2"/>
      <c r="BY43" s="2"/>
      <c r="BZ43" s="2"/>
      <c r="CA43" s="2"/>
      <c r="CB43" s="2"/>
      <c r="CC43" s="2"/>
      <c r="CD43" s="2"/>
      <c r="CE43" s="2"/>
      <c r="CF43" s="2"/>
      <c r="CG43" s="2"/>
      <c r="CH43" s="2"/>
      <c r="CI43" s="2"/>
      <c r="CJ43" s="2"/>
      <c r="CK43" s="2"/>
      <c r="CL43" s="2"/>
      <c r="CM43" s="2"/>
      <c r="CN43" s="2"/>
      <c r="CO43" s="2"/>
      <c r="CP43" s="2"/>
      <c r="CQ43" s="2"/>
      <c r="CR43" s="2"/>
      <c r="CS43" s="2"/>
      <c r="CT43" s="2"/>
      <c r="CU43" s="2"/>
      <c r="CV43" s="2"/>
      <c r="CW43" s="2"/>
      <c r="CX43" s="2"/>
      <c r="CY43" s="2"/>
      <c r="CZ43" s="2"/>
      <c r="DA43" s="2"/>
      <c r="DB43" s="2"/>
      <c r="DC43" s="2"/>
      <c r="DD43" s="2"/>
      <c r="DE43" s="2"/>
      <c r="DF43" s="2"/>
      <c r="DG43" s="2"/>
      <c r="DH43" s="2"/>
      <c r="DI43" s="2"/>
      <c r="DJ43" s="2"/>
      <c r="DK43" s="2"/>
      <c r="DL43" s="2"/>
      <c r="DM43" s="2"/>
    </row>
    <row r="44" spans="25:117" x14ac:dyDescent="0.35"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2">
        <f t="shared" si="0"/>
        <v>0</v>
      </c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/>
      <c r="BQ44" s="2"/>
      <c r="BR44" s="2"/>
      <c r="BS44" s="2"/>
      <c r="BT44" s="2"/>
      <c r="BU44" s="2"/>
      <c r="BV44" s="2"/>
      <c r="BW44" s="2"/>
      <c r="BX44" s="2"/>
      <c r="BY44" s="2"/>
      <c r="BZ44" s="2"/>
      <c r="CA44" s="2"/>
      <c r="CB44" s="2"/>
      <c r="CC44" s="2"/>
      <c r="CD44" s="2"/>
      <c r="CE44" s="2"/>
      <c r="CF44" s="2"/>
      <c r="CG44" s="2"/>
      <c r="CH44" s="2"/>
      <c r="CI44" s="2"/>
      <c r="CJ44" s="2"/>
      <c r="CK44" s="2"/>
      <c r="CL44" s="2"/>
      <c r="CM44" s="2"/>
      <c r="CN44" s="2"/>
      <c r="CO44" s="2"/>
      <c r="CP44" s="2"/>
      <c r="CQ44" s="2"/>
      <c r="CR44" s="2"/>
      <c r="CS44" s="2"/>
      <c r="CT44" s="2"/>
      <c r="CU44" s="2"/>
      <c r="CV44" s="2"/>
      <c r="CW44" s="2"/>
      <c r="CX44" s="2"/>
      <c r="CY44" s="2"/>
      <c r="CZ44" s="2"/>
      <c r="DA44" s="2"/>
      <c r="DB44" s="2"/>
      <c r="DC44" s="2"/>
      <c r="DD44" s="2"/>
      <c r="DE44" s="2"/>
      <c r="DF44" s="2"/>
      <c r="DG44" s="2"/>
      <c r="DH44" s="2"/>
      <c r="DI44" s="2"/>
      <c r="DJ44" s="2"/>
      <c r="DK44" s="2"/>
      <c r="DL44" s="2"/>
      <c r="DM44" s="2"/>
    </row>
    <row r="45" spans="25:117" x14ac:dyDescent="0.35"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2">
        <f t="shared" si="0"/>
        <v>0</v>
      </c>
      <c r="BD45" s="2"/>
      <c r="BE45" s="2"/>
      <c r="BF45" s="2"/>
      <c r="BG45" s="2"/>
      <c r="BH45" s="2"/>
      <c r="BI45" s="2"/>
      <c r="BJ45" s="2"/>
      <c r="BK45" s="2"/>
      <c r="BL45" s="2"/>
      <c r="BM45" s="2"/>
      <c r="BN45" s="2"/>
      <c r="BO45" s="2"/>
      <c r="BP45" s="2"/>
      <c r="BQ45" s="2"/>
      <c r="BR45" s="2"/>
      <c r="BS45" s="2"/>
      <c r="BT45" s="2"/>
    </row>
    <row r="46" spans="25:117" x14ac:dyDescent="0.35"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2">
        <f t="shared" si="0"/>
        <v>0</v>
      </c>
      <c r="BD46" s="2"/>
      <c r="BE46" s="2"/>
      <c r="BF46" s="2"/>
      <c r="BG46" s="2"/>
      <c r="BH46" s="2"/>
      <c r="BI46" s="2"/>
      <c r="BJ46" s="2"/>
      <c r="BK46" s="2"/>
      <c r="BL46" s="2"/>
      <c r="BM46" s="2"/>
      <c r="BN46" s="2"/>
      <c r="BO46" s="2"/>
      <c r="BP46" s="2"/>
      <c r="BQ46" s="2"/>
      <c r="BR46" s="2"/>
      <c r="BS46" s="2"/>
      <c r="BT46" s="2"/>
      <c r="BU46" s="2"/>
      <c r="BV46" s="2"/>
      <c r="BW46" s="2"/>
      <c r="BX46" s="2"/>
      <c r="BY46" s="2"/>
      <c r="BZ46" s="2"/>
      <c r="CA46" s="2"/>
      <c r="CB46" s="2"/>
      <c r="CC46" s="2"/>
      <c r="CD46" s="2"/>
      <c r="CE46" s="2"/>
      <c r="CF46" s="2"/>
      <c r="CG46" s="2"/>
      <c r="CH46" s="2"/>
      <c r="CI46" s="2"/>
      <c r="CJ46" s="2"/>
      <c r="CK46" s="2"/>
      <c r="CL46" s="2"/>
      <c r="CM46" s="2"/>
      <c r="CN46" s="2"/>
      <c r="CO46" s="2"/>
      <c r="CP46" s="2"/>
      <c r="CQ46" s="2"/>
      <c r="CR46" s="2"/>
      <c r="CS46" s="2"/>
      <c r="CT46" s="2"/>
      <c r="CU46" s="2"/>
      <c r="CV46" s="2"/>
      <c r="CW46" s="2"/>
      <c r="CX46" s="2"/>
      <c r="CY46" s="2"/>
      <c r="CZ46" s="2"/>
      <c r="DA46" s="2"/>
      <c r="DB46" s="2"/>
      <c r="DC46" s="2"/>
      <c r="DD46" s="2"/>
      <c r="DE46" s="2"/>
      <c r="DF46" s="2"/>
      <c r="DG46" s="2"/>
      <c r="DH46" s="2"/>
      <c r="DI46" s="2"/>
      <c r="DJ46" s="2"/>
      <c r="DK46" s="2"/>
      <c r="DL46" s="2"/>
    </row>
    <row r="47" spans="25:117" x14ac:dyDescent="0.35"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C47" s="2">
        <f t="shared" si="0"/>
        <v>0</v>
      </c>
      <c r="BD47" s="2"/>
      <c r="BE47" s="2"/>
      <c r="BF47" s="2"/>
      <c r="BG47" s="2"/>
      <c r="BH47" s="2"/>
      <c r="BI47" s="2"/>
      <c r="BJ47" s="2"/>
      <c r="BK47" s="2"/>
      <c r="BL47" s="2"/>
      <c r="BM47" s="2"/>
      <c r="BN47" s="2"/>
      <c r="BO47" s="2"/>
      <c r="BP47" s="2"/>
      <c r="BQ47" s="2"/>
      <c r="BR47" s="2"/>
      <c r="BS47" s="2"/>
      <c r="BT47" s="2"/>
      <c r="BU47" s="2"/>
      <c r="BV47" s="2"/>
      <c r="BW47" s="2"/>
      <c r="BX47" s="2"/>
      <c r="BY47" s="2"/>
      <c r="BZ47" s="2"/>
      <c r="CA47" s="2"/>
      <c r="CB47" s="2"/>
      <c r="CC47" s="2"/>
      <c r="CD47" s="2"/>
      <c r="CE47" s="2"/>
      <c r="CF47" s="2"/>
      <c r="CG47" s="2"/>
      <c r="CH47" s="2"/>
      <c r="CI47" s="2"/>
      <c r="CJ47" s="2"/>
      <c r="CK47" s="2"/>
      <c r="CL47" s="2"/>
      <c r="CM47" s="2"/>
      <c r="CN47" s="2"/>
      <c r="CO47" s="2"/>
      <c r="CP47" s="2"/>
      <c r="CQ47" s="2"/>
      <c r="CR47" s="2"/>
      <c r="CS47" s="2"/>
      <c r="CT47" s="2"/>
      <c r="CU47" s="2"/>
      <c r="CV47" s="2"/>
      <c r="CW47" s="2"/>
      <c r="CX47" s="2"/>
      <c r="CY47" s="2"/>
      <c r="CZ47" s="2"/>
      <c r="DA47" s="2"/>
      <c r="DB47" s="2"/>
      <c r="DC47" s="2"/>
      <c r="DD47" s="2"/>
      <c r="DE47" s="2"/>
      <c r="DF47" s="2"/>
      <c r="DG47" s="2"/>
      <c r="DH47" s="2"/>
      <c r="DI47" s="2"/>
      <c r="DJ47" s="2"/>
      <c r="DK47" s="2"/>
      <c r="DL47" s="2"/>
    </row>
    <row r="48" spans="25:117" x14ac:dyDescent="0.35"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C48" s="2">
        <f t="shared" si="0"/>
        <v>0</v>
      </c>
      <c r="BD48" s="2"/>
      <c r="BE48" s="2"/>
      <c r="BF48" s="2"/>
      <c r="BG48" s="2"/>
      <c r="BH48" s="2"/>
      <c r="BI48" s="2"/>
      <c r="BJ48" s="2"/>
      <c r="BK48" s="2"/>
      <c r="BL48" s="2"/>
      <c r="BM48" s="2"/>
      <c r="BN48" s="2"/>
      <c r="BO48" s="2"/>
      <c r="BP48" s="2"/>
      <c r="BQ48" s="2"/>
      <c r="BR48" s="2"/>
      <c r="BS48" s="2"/>
      <c r="BT48" s="2"/>
    </row>
    <row r="49" spans="25:72" x14ac:dyDescent="0.35"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C49" s="2">
        <f t="shared" si="0"/>
        <v>0</v>
      </c>
      <c r="BD49" s="2"/>
      <c r="BE49" s="2"/>
      <c r="BF49" s="2"/>
      <c r="BG49" s="2"/>
      <c r="BH49" s="2"/>
      <c r="BI49" s="2"/>
      <c r="BJ49" s="2"/>
      <c r="BK49" s="2"/>
      <c r="BL49" s="2"/>
      <c r="BM49" s="2"/>
      <c r="BN49" s="2"/>
      <c r="BO49" s="2"/>
      <c r="BP49" s="2"/>
      <c r="BQ49" s="2"/>
      <c r="BR49" s="2"/>
      <c r="BS49" s="2"/>
      <c r="BT49" s="2"/>
    </row>
    <row r="50" spans="25:72" x14ac:dyDescent="0.35"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C50" s="2">
        <f t="shared" si="0"/>
        <v>0</v>
      </c>
      <c r="BD50" s="2"/>
      <c r="BE50" s="2"/>
      <c r="BF50" s="2"/>
      <c r="BG50" s="2"/>
      <c r="BH50" s="2"/>
      <c r="BI50" s="2"/>
      <c r="BJ50" s="2"/>
      <c r="BK50" s="2"/>
      <c r="BL50" s="2"/>
      <c r="BM50" s="2"/>
      <c r="BN50" s="2"/>
      <c r="BO50" s="2"/>
      <c r="BP50" s="2"/>
      <c r="BQ50" s="2"/>
      <c r="BR50" s="2"/>
      <c r="BS50" s="2"/>
      <c r="BT50" s="2"/>
    </row>
    <row r="51" spans="25:72" x14ac:dyDescent="0.35">
      <c r="Y51" s="1"/>
      <c r="Z51" s="1"/>
      <c r="AA51" s="1"/>
      <c r="AB51" s="1"/>
      <c r="AC51" s="1">
        <v>1</v>
      </c>
      <c r="AD51" s="1"/>
      <c r="AE51" s="1"/>
      <c r="AF51" s="1"/>
      <c r="AG51" s="1"/>
      <c r="AH51" s="1">
        <v>1</v>
      </c>
      <c r="AI51" s="1">
        <v>1</v>
      </c>
      <c r="AJ51" s="1"/>
      <c r="AK51" s="1">
        <v>1</v>
      </c>
      <c r="AL51" s="1"/>
      <c r="AM51" s="1">
        <v>1</v>
      </c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C51" s="2">
        <f t="shared" si="0"/>
        <v>5</v>
      </c>
      <c r="BD51" s="2"/>
      <c r="BE51" s="2"/>
      <c r="BF51" s="2"/>
      <c r="BG51" s="2"/>
      <c r="BH51" s="2"/>
      <c r="BI51" s="2"/>
      <c r="BJ51" s="2"/>
      <c r="BK51" s="2"/>
      <c r="BL51" s="2"/>
      <c r="BM51" s="2"/>
      <c r="BN51" s="2"/>
      <c r="BO51" s="2"/>
      <c r="BP51" s="2"/>
      <c r="BQ51" s="2"/>
      <c r="BR51" s="2"/>
      <c r="BS51" s="2"/>
      <c r="BT51" s="2"/>
    </row>
    <row r="52" spans="25:72" x14ac:dyDescent="0.35">
      <c r="Y52" s="1"/>
      <c r="Z52" s="1"/>
      <c r="AA52" s="1">
        <v>1</v>
      </c>
      <c r="AB52" s="1"/>
      <c r="AC52" s="1">
        <v>1</v>
      </c>
      <c r="AD52" s="1"/>
      <c r="AE52" s="1">
        <v>1</v>
      </c>
      <c r="AF52" s="1"/>
      <c r="AG52" s="1"/>
      <c r="AH52" s="1">
        <v>1</v>
      </c>
      <c r="AI52" s="1">
        <v>1</v>
      </c>
      <c r="AJ52" s="1"/>
      <c r="AK52" s="1">
        <v>1</v>
      </c>
      <c r="AL52" s="1"/>
      <c r="AM52" s="1">
        <v>1</v>
      </c>
      <c r="AN52" s="1">
        <v>1</v>
      </c>
      <c r="AO52" s="1"/>
      <c r="AP52" s="1">
        <v>1</v>
      </c>
      <c r="AQ52" s="1"/>
      <c r="AR52" s="1">
        <v>1</v>
      </c>
      <c r="AS52" s="1"/>
      <c r="AT52" s="1"/>
      <c r="AU52" s="1"/>
      <c r="AV52" s="1"/>
      <c r="AW52" s="1"/>
      <c r="AX52" s="1"/>
      <c r="AY52" s="1"/>
      <c r="AZ52" s="1"/>
      <c r="BA52" s="1"/>
      <c r="BB52" s="1"/>
      <c r="BC52" s="2">
        <f t="shared" si="0"/>
        <v>10</v>
      </c>
      <c r="BD52" s="2"/>
      <c r="BE52" s="2"/>
      <c r="BF52" s="2"/>
      <c r="BG52" s="2"/>
      <c r="BH52" s="2"/>
      <c r="BI52" s="2"/>
      <c r="BJ52" s="2"/>
      <c r="BK52" s="2"/>
      <c r="BL52" s="2"/>
      <c r="BM52" s="2"/>
      <c r="BN52" s="2"/>
      <c r="BO52" s="2"/>
      <c r="BP52" s="2"/>
      <c r="BQ52" s="2"/>
      <c r="BR52" s="2"/>
      <c r="BS52" s="2"/>
      <c r="BT52" s="2"/>
    </row>
    <row r="53" spans="25:72" x14ac:dyDescent="0.35">
      <c r="Y53" s="1"/>
      <c r="Z53" s="1"/>
      <c r="AA53" s="1">
        <v>1</v>
      </c>
      <c r="AB53" s="1">
        <v>1</v>
      </c>
      <c r="AC53" s="1">
        <v>1</v>
      </c>
      <c r="AD53" s="1"/>
      <c r="AE53" s="1">
        <v>1</v>
      </c>
      <c r="AF53" s="1"/>
      <c r="AG53" s="1"/>
      <c r="AH53" s="1">
        <v>1</v>
      </c>
      <c r="AI53" s="1">
        <v>1</v>
      </c>
      <c r="AJ53" s="1">
        <v>1</v>
      </c>
      <c r="AK53" s="1">
        <v>1</v>
      </c>
      <c r="AL53" s="1">
        <v>1</v>
      </c>
      <c r="AM53" s="1">
        <v>1</v>
      </c>
      <c r="AN53" s="1">
        <v>1</v>
      </c>
      <c r="AO53" s="1"/>
      <c r="AP53" s="1">
        <v>1</v>
      </c>
      <c r="AQ53" s="1"/>
      <c r="AR53" s="1">
        <v>1</v>
      </c>
      <c r="AS53" s="1"/>
      <c r="AT53" s="1"/>
      <c r="AU53" s="1"/>
      <c r="AV53" s="1"/>
      <c r="AW53" s="1">
        <v>1</v>
      </c>
      <c r="AX53" s="1"/>
      <c r="AY53" s="1"/>
      <c r="AZ53" s="1"/>
      <c r="BA53" s="1"/>
      <c r="BB53" s="1"/>
      <c r="BC53" s="2">
        <f t="shared" si="0"/>
        <v>14</v>
      </c>
      <c r="BD53" s="2"/>
      <c r="BE53" s="2"/>
      <c r="BF53" s="2"/>
      <c r="BG53" s="2"/>
      <c r="BH53" s="2"/>
      <c r="BI53" s="2"/>
      <c r="BJ53" s="2"/>
      <c r="BK53" s="2"/>
      <c r="BL53" s="2"/>
      <c r="BM53" s="2"/>
      <c r="BN53" s="2"/>
      <c r="BO53" s="2"/>
      <c r="BP53" s="2"/>
      <c r="BQ53" s="2"/>
      <c r="BR53" s="2"/>
      <c r="BS53" s="2"/>
      <c r="BT53" s="2"/>
    </row>
    <row r="54" spans="25:72" ht="15" thickBot="1" x14ac:dyDescent="0.4">
      <c r="Y54" s="1"/>
      <c r="Z54" s="1"/>
      <c r="AA54" s="1">
        <v>1</v>
      </c>
      <c r="AB54" s="1">
        <v>1</v>
      </c>
      <c r="AC54" s="1">
        <v>1</v>
      </c>
      <c r="AD54" s="1">
        <v>1</v>
      </c>
      <c r="AE54" s="1">
        <v>1</v>
      </c>
      <c r="AF54" s="1">
        <v>1</v>
      </c>
      <c r="AG54" s="1"/>
      <c r="AH54" s="1">
        <v>1</v>
      </c>
      <c r="AI54" s="1">
        <v>1</v>
      </c>
      <c r="AJ54" s="1">
        <v>1</v>
      </c>
      <c r="AK54" s="1">
        <v>1</v>
      </c>
      <c r="AL54" s="1">
        <v>1</v>
      </c>
      <c r="AM54" s="1">
        <v>1</v>
      </c>
      <c r="AN54" s="1">
        <v>1</v>
      </c>
      <c r="AO54" s="1"/>
      <c r="AP54" s="1">
        <v>1</v>
      </c>
      <c r="AQ54" s="1"/>
      <c r="AR54" s="1">
        <v>1</v>
      </c>
      <c r="AS54" s="1">
        <v>1</v>
      </c>
      <c r="AT54" s="1">
        <v>1</v>
      </c>
      <c r="AU54" s="1">
        <v>1</v>
      </c>
      <c r="AV54" s="1">
        <v>1</v>
      </c>
      <c r="AW54" s="1">
        <v>1</v>
      </c>
      <c r="AX54" s="1">
        <v>1</v>
      </c>
      <c r="AY54" s="1">
        <v>1</v>
      </c>
      <c r="AZ54" s="1"/>
      <c r="BA54" s="4">
        <v>1</v>
      </c>
      <c r="BB54" s="4">
        <v>1</v>
      </c>
      <c r="BC54" s="2">
        <f t="shared" si="0"/>
        <v>24</v>
      </c>
      <c r="BD54" s="2"/>
      <c r="BE54" s="2"/>
      <c r="BF54" s="2"/>
      <c r="BG54" s="2"/>
      <c r="BH54" s="2"/>
      <c r="BI54" s="2"/>
      <c r="BJ54" s="2"/>
      <c r="BK54" s="2"/>
      <c r="BL54" s="2"/>
      <c r="BM54" s="2"/>
      <c r="BN54" s="2"/>
      <c r="BO54" s="2"/>
      <c r="BP54" s="2"/>
      <c r="BQ54" s="2"/>
      <c r="BR54" s="2"/>
      <c r="BS54" s="2"/>
      <c r="BT54" s="2"/>
    </row>
    <row r="55" spans="25:72" ht="15" thickBot="1" x14ac:dyDescent="0.4">
      <c r="Y55" s="1"/>
      <c r="Z55" s="1"/>
      <c r="AA55" s="1">
        <v>1</v>
      </c>
      <c r="AB55" s="1">
        <v>1</v>
      </c>
      <c r="AC55" s="1">
        <v>1</v>
      </c>
      <c r="AD55" s="1">
        <v>1</v>
      </c>
      <c r="AE55" s="1">
        <v>1</v>
      </c>
      <c r="AF55" s="1">
        <v>1</v>
      </c>
      <c r="AG55" s="1"/>
      <c r="AH55" s="1">
        <v>1</v>
      </c>
      <c r="AI55" s="1">
        <v>1</v>
      </c>
      <c r="AJ55" s="1">
        <v>1</v>
      </c>
      <c r="AK55" s="1">
        <v>1</v>
      </c>
      <c r="AL55" s="1">
        <v>1</v>
      </c>
      <c r="AM55" s="1">
        <v>1</v>
      </c>
      <c r="AN55" s="1">
        <v>1</v>
      </c>
      <c r="AO55" s="1">
        <v>1</v>
      </c>
      <c r="AP55" s="1">
        <v>1</v>
      </c>
      <c r="AQ55" s="1"/>
      <c r="AR55" s="1">
        <v>1</v>
      </c>
      <c r="AS55" s="1">
        <v>1</v>
      </c>
      <c r="AT55" s="1">
        <v>1</v>
      </c>
      <c r="AU55" s="1">
        <v>1</v>
      </c>
      <c r="AV55" s="1">
        <v>1</v>
      </c>
      <c r="AW55" s="1">
        <v>1</v>
      </c>
      <c r="AX55" s="1">
        <v>1</v>
      </c>
      <c r="AY55" s="1">
        <v>1</v>
      </c>
      <c r="AZ55" s="17"/>
      <c r="BA55" s="1">
        <v>1</v>
      </c>
      <c r="BB55" s="1">
        <v>1</v>
      </c>
      <c r="BC55" s="2">
        <f t="shared" si="0"/>
        <v>25</v>
      </c>
      <c r="BD55" s="20">
        <v>67</v>
      </c>
      <c r="BE55" s="24">
        <f>15/67*BD55</f>
        <v>15</v>
      </c>
      <c r="BF55" s="21">
        <f t="shared" ref="BF55:BF86" si="1">BC55*100/30</f>
        <v>83.333333333333329</v>
      </c>
      <c r="BG55" s="2"/>
      <c r="BH55" s="2"/>
      <c r="BI55" s="2"/>
      <c r="BJ55" s="2"/>
      <c r="BK55" s="2"/>
      <c r="BL55" s="2"/>
      <c r="BM55" s="2"/>
      <c r="BN55" s="2"/>
      <c r="BO55" s="2"/>
      <c r="BP55" s="2"/>
      <c r="BQ55" s="2"/>
      <c r="BR55" s="2"/>
      <c r="BS55" s="2"/>
      <c r="BT55" s="2"/>
    </row>
    <row r="56" spans="25:72" x14ac:dyDescent="0.35">
      <c r="Y56" s="1"/>
      <c r="Z56" s="1"/>
      <c r="AA56" s="1">
        <v>1</v>
      </c>
      <c r="AB56" s="1">
        <v>1</v>
      </c>
      <c r="AC56" s="1">
        <v>1</v>
      </c>
      <c r="AD56" s="1">
        <v>1</v>
      </c>
      <c r="AE56" s="1">
        <v>1</v>
      </c>
      <c r="AF56" s="1">
        <v>1</v>
      </c>
      <c r="AG56" s="1"/>
      <c r="AH56" s="1">
        <v>1</v>
      </c>
      <c r="AI56" s="1">
        <v>1</v>
      </c>
      <c r="AJ56" s="1">
        <v>1</v>
      </c>
      <c r="AK56" s="1">
        <v>1</v>
      </c>
      <c r="AL56" s="1">
        <v>1</v>
      </c>
      <c r="AM56" s="1">
        <v>1</v>
      </c>
      <c r="AN56" s="1">
        <v>1</v>
      </c>
      <c r="AO56" s="1">
        <v>1</v>
      </c>
      <c r="AP56" s="1">
        <v>1</v>
      </c>
      <c r="AQ56" s="1">
        <v>1</v>
      </c>
      <c r="AR56" s="1">
        <v>1</v>
      </c>
      <c r="AS56" s="1">
        <v>1</v>
      </c>
      <c r="AT56" s="1">
        <v>1</v>
      </c>
      <c r="AU56" s="1">
        <v>1</v>
      </c>
      <c r="AV56" s="1">
        <v>1</v>
      </c>
      <c r="AW56" s="1">
        <v>1</v>
      </c>
      <c r="AX56" s="1">
        <v>1</v>
      </c>
      <c r="AY56" s="1">
        <v>1</v>
      </c>
      <c r="AZ56" s="17"/>
      <c r="BA56" s="1">
        <v>1</v>
      </c>
      <c r="BB56" s="1">
        <v>1</v>
      </c>
      <c r="BC56" s="2">
        <f t="shared" si="0"/>
        <v>26</v>
      </c>
      <c r="BD56" s="20">
        <v>66</v>
      </c>
      <c r="BE56" s="24">
        <f t="shared" ref="BE56:BE119" si="2">15/67*BD56</f>
        <v>14.776119402985076</v>
      </c>
      <c r="BF56" s="21">
        <f t="shared" si="1"/>
        <v>86.666666666666671</v>
      </c>
      <c r="BG56" s="2"/>
      <c r="BH56" s="2"/>
      <c r="BI56" s="2"/>
      <c r="BJ56" s="2"/>
      <c r="BK56" s="2"/>
      <c r="BL56" s="2"/>
      <c r="BM56" s="2"/>
      <c r="BN56" s="2"/>
      <c r="BO56" s="2"/>
      <c r="BP56" s="2"/>
      <c r="BQ56" s="2"/>
      <c r="BR56" s="2"/>
      <c r="BS56" s="2"/>
      <c r="BT56" s="2"/>
    </row>
    <row r="57" spans="25:72" x14ac:dyDescent="0.35">
      <c r="Y57" s="1"/>
      <c r="Z57" s="1"/>
      <c r="AA57" s="1">
        <v>1</v>
      </c>
      <c r="AB57" s="1">
        <v>1</v>
      </c>
      <c r="AC57" s="1">
        <v>1</v>
      </c>
      <c r="AD57" s="1">
        <v>1</v>
      </c>
      <c r="AE57" s="1">
        <v>1</v>
      </c>
      <c r="AF57" s="1">
        <v>1</v>
      </c>
      <c r="AG57" s="1"/>
      <c r="AH57" s="1">
        <v>1</v>
      </c>
      <c r="AI57" s="1">
        <v>1</v>
      </c>
      <c r="AJ57" s="1">
        <v>1</v>
      </c>
      <c r="AK57" s="1">
        <v>1</v>
      </c>
      <c r="AL57" s="1">
        <v>1</v>
      </c>
      <c r="AM57" s="1">
        <v>1</v>
      </c>
      <c r="AN57" s="1">
        <v>1</v>
      </c>
      <c r="AO57" s="1">
        <v>1</v>
      </c>
      <c r="AP57" s="1">
        <v>1</v>
      </c>
      <c r="AQ57" s="1">
        <v>1</v>
      </c>
      <c r="AR57" s="1">
        <v>1</v>
      </c>
      <c r="AS57" s="1">
        <v>1</v>
      </c>
      <c r="AT57" s="1">
        <v>1</v>
      </c>
      <c r="AU57" s="1">
        <v>1</v>
      </c>
      <c r="AV57" s="1">
        <v>1</v>
      </c>
      <c r="AW57" s="1">
        <v>1</v>
      </c>
      <c r="AX57" s="1">
        <v>1</v>
      </c>
      <c r="AY57" s="1">
        <v>1</v>
      </c>
      <c r="AZ57" s="17"/>
      <c r="BA57" s="1"/>
      <c r="BB57" s="1">
        <v>1</v>
      </c>
      <c r="BC57" s="2">
        <f t="shared" si="0"/>
        <v>25</v>
      </c>
      <c r="BD57" s="20">
        <v>65</v>
      </c>
      <c r="BE57" s="26">
        <f t="shared" si="2"/>
        <v>14.55223880597015</v>
      </c>
      <c r="BF57" s="22">
        <f t="shared" si="1"/>
        <v>83.333333333333329</v>
      </c>
      <c r="BG57" s="2"/>
      <c r="BH57" s="2"/>
      <c r="BI57" s="2"/>
      <c r="BJ57" s="2"/>
      <c r="BK57" s="2"/>
      <c r="BL57" s="2"/>
      <c r="BM57" s="2"/>
      <c r="BN57" s="2"/>
      <c r="BO57" s="2"/>
      <c r="BP57" s="2"/>
      <c r="BQ57" s="2"/>
      <c r="BR57" s="2"/>
      <c r="BS57" s="2"/>
      <c r="BT57" s="2"/>
    </row>
    <row r="58" spans="25:72" x14ac:dyDescent="0.35">
      <c r="Y58" s="1"/>
      <c r="Z58" s="1"/>
      <c r="AA58" s="1">
        <v>1</v>
      </c>
      <c r="AB58" s="1">
        <v>1</v>
      </c>
      <c r="AC58" s="1">
        <v>1</v>
      </c>
      <c r="AD58" s="1"/>
      <c r="AE58" s="1">
        <v>1</v>
      </c>
      <c r="AF58" s="1">
        <v>1</v>
      </c>
      <c r="AG58" s="1"/>
      <c r="AH58" s="1">
        <v>1</v>
      </c>
      <c r="AI58" s="1">
        <v>1</v>
      </c>
      <c r="AJ58" s="1">
        <v>1</v>
      </c>
      <c r="AK58" s="1">
        <v>1</v>
      </c>
      <c r="AL58" s="1">
        <v>1</v>
      </c>
      <c r="AM58" s="1">
        <v>1</v>
      </c>
      <c r="AN58" s="1">
        <v>1</v>
      </c>
      <c r="AO58" s="1">
        <v>1</v>
      </c>
      <c r="AP58" s="1">
        <v>1</v>
      </c>
      <c r="AQ58" s="1">
        <v>1</v>
      </c>
      <c r="AR58" s="1">
        <v>1</v>
      </c>
      <c r="AS58" s="1">
        <v>1</v>
      </c>
      <c r="AT58" s="1">
        <v>1</v>
      </c>
      <c r="AU58" s="1">
        <v>1</v>
      </c>
      <c r="AV58" s="1">
        <v>1</v>
      </c>
      <c r="AW58" s="1">
        <v>1</v>
      </c>
      <c r="AX58" s="1">
        <v>1</v>
      </c>
      <c r="AY58" s="1">
        <v>1</v>
      </c>
      <c r="AZ58" s="17"/>
      <c r="BA58" s="1"/>
      <c r="BB58" s="1">
        <v>1</v>
      </c>
      <c r="BC58" s="2">
        <f t="shared" si="0"/>
        <v>24</v>
      </c>
      <c r="BD58" s="20">
        <v>64</v>
      </c>
      <c r="BE58" s="26">
        <f t="shared" si="2"/>
        <v>14.328358208955224</v>
      </c>
      <c r="BF58" s="22">
        <f t="shared" si="1"/>
        <v>80</v>
      </c>
      <c r="BG58" s="2"/>
      <c r="BH58" s="2"/>
      <c r="BI58" s="2"/>
      <c r="BJ58" s="2"/>
      <c r="BK58" s="2"/>
      <c r="BL58" s="2"/>
      <c r="BM58" s="2"/>
      <c r="BN58" s="2"/>
      <c r="BO58" s="2"/>
      <c r="BP58" s="2"/>
      <c r="BQ58" s="2"/>
      <c r="BR58" s="2"/>
      <c r="BS58" s="2"/>
      <c r="BT58" s="2"/>
    </row>
    <row r="59" spans="25:72" x14ac:dyDescent="0.35">
      <c r="Y59" s="1"/>
      <c r="Z59" s="1"/>
      <c r="AA59" s="1">
        <v>1</v>
      </c>
      <c r="AB59" s="1">
        <v>1</v>
      </c>
      <c r="AC59" s="1">
        <v>1</v>
      </c>
      <c r="AD59" s="1"/>
      <c r="AE59" s="1">
        <v>1</v>
      </c>
      <c r="AF59" s="1">
        <v>1</v>
      </c>
      <c r="AG59" s="1"/>
      <c r="AH59" s="1">
        <v>1</v>
      </c>
      <c r="AI59" s="1">
        <v>1</v>
      </c>
      <c r="AJ59" s="1">
        <v>1</v>
      </c>
      <c r="AK59" s="1">
        <v>1</v>
      </c>
      <c r="AL59" s="1">
        <v>1</v>
      </c>
      <c r="AM59" s="1">
        <v>1</v>
      </c>
      <c r="AN59" s="1">
        <v>1</v>
      </c>
      <c r="AO59" s="1"/>
      <c r="AP59" s="1">
        <v>1</v>
      </c>
      <c r="AQ59" s="1">
        <v>1</v>
      </c>
      <c r="AR59" s="1">
        <v>1</v>
      </c>
      <c r="AS59" s="1">
        <v>1</v>
      </c>
      <c r="AT59" s="1">
        <v>1</v>
      </c>
      <c r="AU59" s="1">
        <v>1</v>
      </c>
      <c r="AV59" s="1">
        <v>1</v>
      </c>
      <c r="AW59" s="1">
        <v>1</v>
      </c>
      <c r="AX59" s="1">
        <v>1</v>
      </c>
      <c r="AY59" s="1">
        <v>1</v>
      </c>
      <c r="AZ59" s="17"/>
      <c r="BA59" s="1"/>
      <c r="BB59" s="1">
        <v>1</v>
      </c>
      <c r="BC59" s="2">
        <f t="shared" si="0"/>
        <v>23</v>
      </c>
      <c r="BD59" s="20">
        <v>63</v>
      </c>
      <c r="BE59" s="26">
        <f t="shared" si="2"/>
        <v>14.104477611940299</v>
      </c>
      <c r="BF59" s="22">
        <f t="shared" si="1"/>
        <v>76.666666666666671</v>
      </c>
      <c r="BG59" s="2"/>
      <c r="BH59" s="2"/>
      <c r="BI59" s="2"/>
      <c r="BJ59" s="2"/>
      <c r="BK59" s="2"/>
      <c r="BL59" s="2"/>
      <c r="BM59" s="2"/>
      <c r="BN59" s="2"/>
      <c r="BO59" s="2"/>
      <c r="BP59" s="2"/>
      <c r="BQ59" s="2"/>
      <c r="BR59" s="2"/>
      <c r="BS59" s="2"/>
      <c r="BT59" s="2"/>
    </row>
    <row r="60" spans="25:72" x14ac:dyDescent="0.35">
      <c r="Y60" s="1"/>
      <c r="Z60" s="1"/>
      <c r="AA60" s="1">
        <v>1</v>
      </c>
      <c r="AB60" s="1">
        <v>1</v>
      </c>
      <c r="AC60" s="1">
        <v>1</v>
      </c>
      <c r="AD60" s="1">
        <v>1</v>
      </c>
      <c r="AE60" s="1">
        <v>1</v>
      </c>
      <c r="AF60" s="1">
        <v>1</v>
      </c>
      <c r="AG60" s="1"/>
      <c r="AH60" s="1">
        <v>1</v>
      </c>
      <c r="AI60" s="1"/>
      <c r="AJ60" s="1">
        <v>1</v>
      </c>
      <c r="AK60" s="1">
        <v>1</v>
      </c>
      <c r="AL60" s="1">
        <v>1</v>
      </c>
      <c r="AM60" s="1">
        <v>1</v>
      </c>
      <c r="AN60" s="1">
        <v>1</v>
      </c>
      <c r="AO60" s="1">
        <v>1</v>
      </c>
      <c r="AP60" s="1">
        <v>1</v>
      </c>
      <c r="AQ60" s="1">
        <v>1</v>
      </c>
      <c r="AR60" s="1">
        <v>1</v>
      </c>
      <c r="AS60" s="1">
        <v>1</v>
      </c>
      <c r="AT60" s="1">
        <v>1</v>
      </c>
      <c r="AU60" s="1">
        <v>1</v>
      </c>
      <c r="AV60" s="1">
        <v>1</v>
      </c>
      <c r="AW60" s="1">
        <v>1</v>
      </c>
      <c r="AX60" s="1">
        <v>1</v>
      </c>
      <c r="AY60" s="1">
        <v>1</v>
      </c>
      <c r="AZ60" s="17">
        <v>1</v>
      </c>
      <c r="BA60" s="1"/>
      <c r="BB60" s="1">
        <v>1</v>
      </c>
      <c r="BC60" s="2">
        <f t="shared" si="0"/>
        <v>25</v>
      </c>
      <c r="BD60" s="20">
        <v>62</v>
      </c>
      <c r="BE60" s="26">
        <f t="shared" si="2"/>
        <v>13.880597014925373</v>
      </c>
      <c r="BF60" s="22">
        <f t="shared" si="1"/>
        <v>83.333333333333329</v>
      </c>
      <c r="BG60" s="2"/>
      <c r="BH60" s="2"/>
      <c r="BI60" s="2"/>
      <c r="BJ60" s="2"/>
      <c r="BK60" s="2"/>
      <c r="BL60" s="2"/>
      <c r="BM60" s="2"/>
      <c r="BN60" s="2"/>
      <c r="BO60" s="2"/>
      <c r="BP60" s="2"/>
      <c r="BQ60" s="2"/>
      <c r="BR60" s="2"/>
      <c r="BS60" s="2"/>
      <c r="BT60" s="2"/>
    </row>
    <row r="61" spans="25:72" x14ac:dyDescent="0.35">
      <c r="Y61" s="1"/>
      <c r="Z61" s="1"/>
      <c r="AA61" s="1">
        <v>1</v>
      </c>
      <c r="AB61" s="1">
        <v>1</v>
      </c>
      <c r="AC61" s="1">
        <v>1</v>
      </c>
      <c r="AD61" s="1">
        <v>1</v>
      </c>
      <c r="AE61" s="1">
        <v>1</v>
      </c>
      <c r="AF61" s="1">
        <v>1</v>
      </c>
      <c r="AG61" s="1"/>
      <c r="AH61" s="1">
        <v>1</v>
      </c>
      <c r="AI61" s="1"/>
      <c r="AJ61" s="1">
        <v>1</v>
      </c>
      <c r="AK61" s="1">
        <v>1</v>
      </c>
      <c r="AL61" s="1">
        <v>1</v>
      </c>
      <c r="AM61" s="1">
        <v>1</v>
      </c>
      <c r="AN61" s="1">
        <v>1</v>
      </c>
      <c r="AO61" s="1">
        <v>1</v>
      </c>
      <c r="AP61" s="1">
        <v>1</v>
      </c>
      <c r="AQ61" s="1">
        <v>1</v>
      </c>
      <c r="AR61" s="1">
        <v>1</v>
      </c>
      <c r="AS61" s="1">
        <v>1</v>
      </c>
      <c r="AT61" s="1">
        <v>1</v>
      </c>
      <c r="AU61" s="1">
        <v>1</v>
      </c>
      <c r="AV61" s="1">
        <v>1</v>
      </c>
      <c r="AW61" s="1">
        <v>1</v>
      </c>
      <c r="AX61" s="1">
        <v>1</v>
      </c>
      <c r="AY61" s="1">
        <v>1</v>
      </c>
      <c r="AZ61" s="17">
        <v>1</v>
      </c>
      <c r="BA61" s="1"/>
      <c r="BB61" s="1">
        <v>1</v>
      </c>
      <c r="BC61" s="2">
        <f t="shared" si="0"/>
        <v>25</v>
      </c>
      <c r="BD61" s="20">
        <v>61</v>
      </c>
      <c r="BE61" s="26">
        <f t="shared" si="2"/>
        <v>13.656716417910449</v>
      </c>
      <c r="BF61" s="22">
        <f t="shared" si="1"/>
        <v>83.333333333333329</v>
      </c>
      <c r="BG61" s="2"/>
      <c r="BH61" s="2"/>
      <c r="BI61" s="2"/>
      <c r="BJ61" s="2"/>
      <c r="BK61" s="2"/>
      <c r="BL61" s="2"/>
      <c r="BM61" s="2"/>
      <c r="BN61" s="2"/>
      <c r="BO61" s="2"/>
      <c r="BP61" s="2"/>
      <c r="BQ61" s="2"/>
      <c r="BR61" s="2"/>
      <c r="BS61" s="2"/>
      <c r="BT61" s="2"/>
    </row>
    <row r="62" spans="25:72" x14ac:dyDescent="0.35">
      <c r="Y62" s="1"/>
      <c r="Z62" s="1"/>
      <c r="AA62" s="1">
        <v>1</v>
      </c>
      <c r="AB62" s="1">
        <v>1</v>
      </c>
      <c r="AC62" s="1">
        <v>1</v>
      </c>
      <c r="AD62" s="1">
        <v>1</v>
      </c>
      <c r="AE62" s="1">
        <v>1</v>
      </c>
      <c r="AF62" s="1">
        <v>1</v>
      </c>
      <c r="AG62" s="1"/>
      <c r="AH62" s="1">
        <v>1</v>
      </c>
      <c r="AI62" s="1"/>
      <c r="AJ62" s="1">
        <v>1</v>
      </c>
      <c r="AK62" s="1">
        <v>1</v>
      </c>
      <c r="AL62" s="1">
        <v>1</v>
      </c>
      <c r="AM62" s="1">
        <v>1</v>
      </c>
      <c r="AN62" s="1">
        <v>1</v>
      </c>
      <c r="AO62" s="1">
        <v>1</v>
      </c>
      <c r="AP62" s="1">
        <v>1</v>
      </c>
      <c r="AQ62" s="1">
        <v>1</v>
      </c>
      <c r="AR62" s="1">
        <v>1</v>
      </c>
      <c r="AS62" s="1">
        <v>1</v>
      </c>
      <c r="AT62" s="1">
        <v>1</v>
      </c>
      <c r="AU62" s="1">
        <v>1</v>
      </c>
      <c r="AV62" s="1">
        <v>1</v>
      </c>
      <c r="AW62" s="1">
        <v>1</v>
      </c>
      <c r="AX62" s="1">
        <v>1</v>
      </c>
      <c r="AY62" s="1">
        <v>1</v>
      </c>
      <c r="AZ62" s="17">
        <v>1</v>
      </c>
      <c r="BA62" s="1"/>
      <c r="BB62" s="1">
        <v>1</v>
      </c>
      <c r="BC62" s="2">
        <f t="shared" si="0"/>
        <v>25</v>
      </c>
      <c r="BD62" s="20">
        <v>60</v>
      </c>
      <c r="BE62" s="26">
        <f t="shared" si="2"/>
        <v>13.432835820895523</v>
      </c>
      <c r="BF62" s="22">
        <f t="shared" si="1"/>
        <v>83.333333333333329</v>
      </c>
      <c r="BG62" s="2"/>
      <c r="BH62" s="2"/>
      <c r="BI62" s="2"/>
      <c r="BJ62" s="2"/>
      <c r="BK62" s="2"/>
      <c r="BL62" s="2"/>
      <c r="BM62" s="2"/>
      <c r="BN62" s="2"/>
      <c r="BO62" s="2"/>
      <c r="BP62" s="2"/>
      <c r="BQ62" s="2"/>
      <c r="BR62" s="2"/>
      <c r="BS62" s="2"/>
      <c r="BT62" s="2"/>
    </row>
    <row r="63" spans="25:72" x14ac:dyDescent="0.35">
      <c r="Y63" s="1"/>
      <c r="Z63" s="1"/>
      <c r="AA63" s="1">
        <v>1</v>
      </c>
      <c r="AB63" s="1">
        <v>1</v>
      </c>
      <c r="AC63" s="1">
        <v>1</v>
      </c>
      <c r="AD63" s="1">
        <v>1</v>
      </c>
      <c r="AE63" s="1">
        <v>1</v>
      </c>
      <c r="AF63" s="1">
        <v>1</v>
      </c>
      <c r="AG63" s="1"/>
      <c r="AH63" s="1">
        <v>1</v>
      </c>
      <c r="AI63" s="1"/>
      <c r="AJ63" s="1">
        <v>1</v>
      </c>
      <c r="AK63" s="1">
        <v>1</v>
      </c>
      <c r="AL63" s="1">
        <v>1</v>
      </c>
      <c r="AM63" s="1">
        <v>1</v>
      </c>
      <c r="AN63" s="1">
        <v>1</v>
      </c>
      <c r="AO63" s="1">
        <v>1</v>
      </c>
      <c r="AP63" s="1">
        <v>1</v>
      </c>
      <c r="AQ63" s="1">
        <v>1</v>
      </c>
      <c r="AR63" s="1">
        <v>1</v>
      </c>
      <c r="AS63" s="1">
        <v>1</v>
      </c>
      <c r="AT63" s="1">
        <v>1</v>
      </c>
      <c r="AU63" s="1">
        <v>1</v>
      </c>
      <c r="AV63" s="1">
        <v>1</v>
      </c>
      <c r="AW63" s="1">
        <v>1</v>
      </c>
      <c r="AX63" s="1">
        <v>1</v>
      </c>
      <c r="AY63" s="1">
        <v>1</v>
      </c>
      <c r="AZ63" s="17">
        <v>1</v>
      </c>
      <c r="BA63" s="1"/>
      <c r="BB63" s="1">
        <v>1</v>
      </c>
      <c r="BC63" s="2">
        <f t="shared" si="0"/>
        <v>25</v>
      </c>
      <c r="BD63" s="20">
        <v>59</v>
      </c>
      <c r="BE63" s="26">
        <f t="shared" si="2"/>
        <v>13.208955223880597</v>
      </c>
      <c r="BF63" s="22">
        <f t="shared" si="1"/>
        <v>83.333333333333329</v>
      </c>
      <c r="BG63" s="2"/>
      <c r="BH63" s="2"/>
      <c r="BI63" s="2"/>
      <c r="BJ63" s="2"/>
      <c r="BK63" s="2"/>
      <c r="BL63" s="2"/>
      <c r="BM63" s="2"/>
      <c r="BN63" s="2"/>
      <c r="BO63" s="2"/>
      <c r="BP63" s="2"/>
      <c r="BQ63" s="2"/>
      <c r="BR63" s="2"/>
      <c r="BS63" s="2"/>
      <c r="BT63" s="2"/>
    </row>
    <row r="64" spans="25:72" x14ac:dyDescent="0.35">
      <c r="Y64" s="1"/>
      <c r="Z64" s="1"/>
      <c r="AA64" s="1">
        <v>1</v>
      </c>
      <c r="AB64" s="1">
        <v>1</v>
      </c>
      <c r="AC64" s="1">
        <v>1</v>
      </c>
      <c r="AD64" s="1">
        <v>1</v>
      </c>
      <c r="AE64" s="1">
        <v>1</v>
      </c>
      <c r="AF64" s="1">
        <v>1</v>
      </c>
      <c r="AG64" s="1"/>
      <c r="AH64" s="1">
        <v>1</v>
      </c>
      <c r="AI64" s="1"/>
      <c r="AJ64" s="1">
        <v>1</v>
      </c>
      <c r="AK64" s="1">
        <v>1</v>
      </c>
      <c r="AL64" s="1">
        <v>1</v>
      </c>
      <c r="AM64" s="1">
        <v>1</v>
      </c>
      <c r="AN64" s="1">
        <v>1</v>
      </c>
      <c r="AO64" s="1">
        <v>1</v>
      </c>
      <c r="AP64" s="1">
        <v>1</v>
      </c>
      <c r="AQ64" s="1">
        <v>1</v>
      </c>
      <c r="AR64" s="1">
        <v>1</v>
      </c>
      <c r="AS64" s="1">
        <v>1</v>
      </c>
      <c r="AT64" s="1">
        <v>1</v>
      </c>
      <c r="AU64" s="1">
        <v>1</v>
      </c>
      <c r="AV64" s="1">
        <v>1</v>
      </c>
      <c r="AW64" s="1">
        <v>1</v>
      </c>
      <c r="AX64" s="1">
        <v>1</v>
      </c>
      <c r="AY64" s="1">
        <v>1</v>
      </c>
      <c r="AZ64" s="17">
        <v>1</v>
      </c>
      <c r="BA64" s="1"/>
      <c r="BB64" s="1">
        <v>1</v>
      </c>
      <c r="BC64" s="2">
        <f t="shared" si="0"/>
        <v>25</v>
      </c>
      <c r="BD64" s="20">
        <v>58</v>
      </c>
      <c r="BE64" s="26">
        <f t="shared" si="2"/>
        <v>12.985074626865671</v>
      </c>
      <c r="BF64" s="22">
        <f t="shared" si="1"/>
        <v>83.333333333333329</v>
      </c>
      <c r="BG64" s="2"/>
      <c r="BH64" s="2"/>
      <c r="BI64" s="2"/>
      <c r="BJ64" s="2"/>
      <c r="BK64" s="2"/>
      <c r="BL64" s="2"/>
      <c r="BM64" s="2"/>
      <c r="BN64" s="2"/>
      <c r="BO64" s="2"/>
      <c r="BP64" s="2"/>
      <c r="BQ64" s="2"/>
      <c r="BR64" s="2"/>
      <c r="BS64" s="2"/>
      <c r="BT64" s="2"/>
    </row>
    <row r="65" spans="25:72" x14ac:dyDescent="0.35">
      <c r="Y65" s="1"/>
      <c r="Z65" s="1"/>
      <c r="AA65" s="1">
        <v>1</v>
      </c>
      <c r="AB65" s="1">
        <v>1</v>
      </c>
      <c r="AC65" s="1">
        <v>1</v>
      </c>
      <c r="AD65" s="1">
        <v>1</v>
      </c>
      <c r="AE65" s="1">
        <v>1</v>
      </c>
      <c r="AF65" s="1">
        <v>1</v>
      </c>
      <c r="AG65" s="1"/>
      <c r="AH65" s="1">
        <v>1</v>
      </c>
      <c r="AI65" s="1"/>
      <c r="AJ65" s="1">
        <v>1</v>
      </c>
      <c r="AK65" s="1">
        <v>1</v>
      </c>
      <c r="AL65" s="1">
        <v>1</v>
      </c>
      <c r="AM65" s="1">
        <v>1</v>
      </c>
      <c r="AN65" s="1">
        <v>1</v>
      </c>
      <c r="AO65" s="1">
        <v>1</v>
      </c>
      <c r="AP65" s="1">
        <v>1</v>
      </c>
      <c r="AQ65" s="1">
        <v>1</v>
      </c>
      <c r="AR65" s="1">
        <v>1</v>
      </c>
      <c r="AS65" s="1">
        <v>1</v>
      </c>
      <c r="AT65" s="1">
        <v>1</v>
      </c>
      <c r="AU65" s="1"/>
      <c r="AV65" s="1">
        <v>1</v>
      </c>
      <c r="AW65" s="1">
        <v>1</v>
      </c>
      <c r="AX65" s="1">
        <v>1</v>
      </c>
      <c r="AY65" s="1">
        <v>1</v>
      </c>
      <c r="AZ65" s="17">
        <v>1</v>
      </c>
      <c r="BA65" s="1"/>
      <c r="BB65" s="1">
        <v>1</v>
      </c>
      <c r="BC65" s="2">
        <f t="shared" si="0"/>
        <v>24</v>
      </c>
      <c r="BD65" s="20">
        <v>57</v>
      </c>
      <c r="BE65" s="26">
        <f t="shared" si="2"/>
        <v>12.761194029850747</v>
      </c>
      <c r="BF65" s="22">
        <f t="shared" si="1"/>
        <v>80</v>
      </c>
      <c r="BG65" s="2"/>
      <c r="BH65" s="2"/>
      <c r="BI65" s="2"/>
      <c r="BJ65" s="2"/>
      <c r="BK65" s="2"/>
      <c r="BL65" s="2"/>
      <c r="BM65" s="2"/>
      <c r="BN65" s="2"/>
      <c r="BO65" s="2"/>
      <c r="BP65" s="2"/>
      <c r="BQ65" s="2"/>
      <c r="BR65" s="2"/>
      <c r="BS65" s="2"/>
      <c r="BT65" s="2"/>
    </row>
    <row r="66" spans="25:72" x14ac:dyDescent="0.35">
      <c r="Y66" s="1"/>
      <c r="Z66" s="1"/>
      <c r="AA66" s="1">
        <v>1</v>
      </c>
      <c r="AB66" s="1">
        <v>1</v>
      </c>
      <c r="AC66" s="1">
        <v>1</v>
      </c>
      <c r="AD66" s="1">
        <v>1</v>
      </c>
      <c r="AE66" s="1">
        <v>1</v>
      </c>
      <c r="AF66" s="1">
        <v>1</v>
      </c>
      <c r="AG66" s="1"/>
      <c r="AH66" s="1">
        <v>1</v>
      </c>
      <c r="AI66" s="1"/>
      <c r="AJ66" s="1">
        <v>1</v>
      </c>
      <c r="AK66" s="1">
        <v>1</v>
      </c>
      <c r="AL66" s="1">
        <v>1</v>
      </c>
      <c r="AM66" s="1">
        <v>1</v>
      </c>
      <c r="AN66" s="1">
        <v>1</v>
      </c>
      <c r="AO66" s="1">
        <v>1</v>
      </c>
      <c r="AP66" s="1"/>
      <c r="AQ66" s="1">
        <v>1</v>
      </c>
      <c r="AR66" s="1"/>
      <c r="AS66" s="1">
        <v>1</v>
      </c>
      <c r="AT66" s="1">
        <v>1</v>
      </c>
      <c r="AU66" s="1"/>
      <c r="AV66" s="1">
        <v>1</v>
      </c>
      <c r="AW66" s="1">
        <v>1</v>
      </c>
      <c r="AX66" s="1">
        <v>1</v>
      </c>
      <c r="AY66" s="1">
        <v>1</v>
      </c>
      <c r="AZ66" s="17">
        <v>1</v>
      </c>
      <c r="BA66" s="1"/>
      <c r="BB66" s="1">
        <v>1</v>
      </c>
      <c r="BC66" s="2">
        <f t="shared" si="0"/>
        <v>22</v>
      </c>
      <c r="BD66" s="20">
        <v>56</v>
      </c>
      <c r="BE66" s="26">
        <f t="shared" si="2"/>
        <v>12.537313432835822</v>
      </c>
      <c r="BF66" s="22">
        <f t="shared" si="1"/>
        <v>73.333333333333329</v>
      </c>
      <c r="BG66" s="2"/>
      <c r="BH66" s="2"/>
      <c r="BI66" s="2"/>
      <c r="BJ66" s="2"/>
      <c r="BK66" s="2"/>
      <c r="BL66" s="2"/>
      <c r="BM66" s="2"/>
      <c r="BN66" s="2"/>
      <c r="BO66" s="2"/>
      <c r="BP66" s="2"/>
      <c r="BQ66" s="2"/>
      <c r="BR66" s="2"/>
      <c r="BS66" s="2"/>
      <c r="BT66" s="2"/>
    </row>
    <row r="67" spans="25:72" x14ac:dyDescent="0.35">
      <c r="Y67" s="1"/>
      <c r="Z67" s="1"/>
      <c r="AA67" s="1">
        <v>1</v>
      </c>
      <c r="AB67" s="1">
        <v>1</v>
      </c>
      <c r="AC67" s="1">
        <v>1</v>
      </c>
      <c r="AD67" s="1">
        <v>1</v>
      </c>
      <c r="AE67" s="1">
        <v>1</v>
      </c>
      <c r="AF67" s="1">
        <v>1</v>
      </c>
      <c r="AG67" s="1"/>
      <c r="AH67" s="1">
        <v>1</v>
      </c>
      <c r="AI67" s="1"/>
      <c r="AJ67" s="1">
        <v>1</v>
      </c>
      <c r="AK67" s="1">
        <v>1</v>
      </c>
      <c r="AL67" s="1">
        <v>1</v>
      </c>
      <c r="AM67" s="1">
        <v>1</v>
      </c>
      <c r="AN67" s="1">
        <v>1</v>
      </c>
      <c r="AO67" s="1">
        <v>1</v>
      </c>
      <c r="AP67" s="1"/>
      <c r="AQ67" s="1">
        <v>1</v>
      </c>
      <c r="AR67" s="1"/>
      <c r="AS67" s="1">
        <v>1</v>
      </c>
      <c r="AT67" s="1">
        <v>1</v>
      </c>
      <c r="AU67" s="1"/>
      <c r="AV67" s="1">
        <v>1</v>
      </c>
      <c r="AW67" s="1">
        <v>1</v>
      </c>
      <c r="AX67" s="1">
        <v>1</v>
      </c>
      <c r="AY67" s="1">
        <v>1</v>
      </c>
      <c r="AZ67" s="17">
        <v>1</v>
      </c>
      <c r="BA67" s="1"/>
      <c r="BB67" s="1">
        <v>1</v>
      </c>
      <c r="BC67" s="2">
        <f t="shared" si="0"/>
        <v>22</v>
      </c>
      <c r="BD67" s="20">
        <v>55</v>
      </c>
      <c r="BE67" s="26">
        <f t="shared" si="2"/>
        <v>12.313432835820896</v>
      </c>
      <c r="BF67" s="22">
        <f t="shared" si="1"/>
        <v>73.333333333333329</v>
      </c>
      <c r="BG67" s="2"/>
      <c r="BH67" s="2"/>
      <c r="BI67" s="2"/>
      <c r="BJ67" s="2"/>
      <c r="BK67" s="2"/>
      <c r="BL67" s="2"/>
      <c r="BM67" s="2"/>
      <c r="BN67" s="2"/>
      <c r="BO67" s="2"/>
      <c r="BP67" s="2"/>
      <c r="BQ67" s="2"/>
      <c r="BR67" s="2"/>
      <c r="BS67" s="2"/>
      <c r="BT67" s="2"/>
    </row>
    <row r="68" spans="25:72" x14ac:dyDescent="0.35">
      <c r="Y68" s="1"/>
      <c r="Z68" s="1"/>
      <c r="AA68" s="1">
        <v>1</v>
      </c>
      <c r="AB68" s="1">
        <v>1</v>
      </c>
      <c r="AC68" s="1">
        <v>1</v>
      </c>
      <c r="AD68" s="1">
        <v>1</v>
      </c>
      <c r="AE68" s="1">
        <v>1</v>
      </c>
      <c r="AF68" s="1">
        <v>1</v>
      </c>
      <c r="AG68" s="1"/>
      <c r="AH68" s="1">
        <v>1</v>
      </c>
      <c r="AI68" s="1"/>
      <c r="AJ68" s="1">
        <v>1</v>
      </c>
      <c r="AK68" s="1">
        <v>1</v>
      </c>
      <c r="AL68" s="1">
        <v>1</v>
      </c>
      <c r="AM68" s="1">
        <v>1</v>
      </c>
      <c r="AN68" s="1">
        <v>1</v>
      </c>
      <c r="AO68" s="1"/>
      <c r="AP68" s="1"/>
      <c r="AQ68" s="1">
        <v>1</v>
      </c>
      <c r="AR68" s="1"/>
      <c r="AS68" s="1">
        <v>1</v>
      </c>
      <c r="AT68" s="1">
        <v>1</v>
      </c>
      <c r="AU68" s="1">
        <v>1</v>
      </c>
      <c r="AV68" s="1">
        <v>1</v>
      </c>
      <c r="AW68" s="1">
        <v>1</v>
      </c>
      <c r="AX68" s="1">
        <v>1</v>
      </c>
      <c r="AY68" s="1">
        <v>1</v>
      </c>
      <c r="AZ68" s="17"/>
      <c r="BA68" s="1"/>
      <c r="BB68" s="1">
        <v>1</v>
      </c>
      <c r="BC68" s="2">
        <f t="shared" si="0"/>
        <v>21</v>
      </c>
      <c r="BD68" s="20">
        <v>54</v>
      </c>
      <c r="BE68" s="26">
        <f t="shared" si="2"/>
        <v>12.08955223880597</v>
      </c>
      <c r="BF68" s="22">
        <f t="shared" si="1"/>
        <v>70</v>
      </c>
      <c r="BG68" s="2"/>
      <c r="BH68" s="2"/>
      <c r="BI68" s="2"/>
      <c r="BJ68" s="2"/>
      <c r="BK68" s="2"/>
      <c r="BL68" s="2"/>
      <c r="BM68" s="2"/>
      <c r="BN68" s="2"/>
      <c r="BO68" s="2"/>
      <c r="BP68" s="2"/>
      <c r="BQ68" s="2"/>
      <c r="BR68" s="2"/>
      <c r="BS68" s="2"/>
      <c r="BT68" s="2"/>
    </row>
    <row r="69" spans="25:72" x14ac:dyDescent="0.35">
      <c r="Y69" s="1"/>
      <c r="Z69" s="1"/>
      <c r="AA69" s="1">
        <v>1</v>
      </c>
      <c r="AB69" s="1">
        <v>1</v>
      </c>
      <c r="AC69" s="1">
        <v>1</v>
      </c>
      <c r="AD69" s="1">
        <v>1</v>
      </c>
      <c r="AE69" s="1">
        <v>1</v>
      </c>
      <c r="AF69" s="1">
        <v>1</v>
      </c>
      <c r="AG69" s="1"/>
      <c r="AH69" s="1">
        <v>1</v>
      </c>
      <c r="AI69" s="1"/>
      <c r="AJ69" s="1">
        <v>1</v>
      </c>
      <c r="AK69" s="1">
        <v>1</v>
      </c>
      <c r="AL69" s="1">
        <v>1</v>
      </c>
      <c r="AM69" s="1">
        <v>1</v>
      </c>
      <c r="AN69" s="1">
        <v>1</v>
      </c>
      <c r="AO69" s="1"/>
      <c r="AP69" s="1"/>
      <c r="AQ69" s="1">
        <v>1</v>
      </c>
      <c r="AR69" s="1"/>
      <c r="AS69" s="1">
        <v>1</v>
      </c>
      <c r="AT69" s="1">
        <v>1</v>
      </c>
      <c r="AU69" s="1">
        <v>1</v>
      </c>
      <c r="AV69" s="1">
        <v>1</v>
      </c>
      <c r="AW69" s="1">
        <v>1</v>
      </c>
      <c r="AX69" s="1">
        <v>1</v>
      </c>
      <c r="AY69" s="1">
        <v>1</v>
      </c>
      <c r="AZ69" s="17"/>
      <c r="BA69" s="1"/>
      <c r="BB69" s="1"/>
      <c r="BC69" s="2">
        <f t="shared" si="0"/>
        <v>20</v>
      </c>
      <c r="BD69" s="20">
        <v>53</v>
      </c>
      <c r="BE69" s="26">
        <f t="shared" si="2"/>
        <v>11.865671641791046</v>
      </c>
      <c r="BF69" s="22">
        <f t="shared" si="1"/>
        <v>66.666666666666671</v>
      </c>
      <c r="BG69" s="2"/>
      <c r="BH69" s="2"/>
      <c r="BI69" s="2"/>
      <c r="BJ69" s="2"/>
      <c r="BK69" s="2"/>
      <c r="BL69" s="2"/>
      <c r="BM69" s="2"/>
      <c r="BN69" s="2"/>
      <c r="BO69" s="2"/>
      <c r="BP69" s="2"/>
      <c r="BQ69" s="2"/>
      <c r="BR69" s="2"/>
      <c r="BS69" s="2"/>
      <c r="BT69" s="2"/>
    </row>
    <row r="70" spans="25:72" x14ac:dyDescent="0.35">
      <c r="Y70" s="1"/>
      <c r="Z70" s="1"/>
      <c r="AA70" s="1">
        <v>1</v>
      </c>
      <c r="AB70" s="1">
        <v>1</v>
      </c>
      <c r="AC70" s="1">
        <v>1</v>
      </c>
      <c r="AD70" s="1">
        <v>1</v>
      </c>
      <c r="AE70" s="1">
        <v>1</v>
      </c>
      <c r="AF70" s="1">
        <v>1</v>
      </c>
      <c r="AG70" s="1"/>
      <c r="AH70" s="1"/>
      <c r="AI70" s="1"/>
      <c r="AJ70" s="1">
        <v>1</v>
      </c>
      <c r="AK70" s="1">
        <v>1</v>
      </c>
      <c r="AL70" s="1">
        <v>1</v>
      </c>
      <c r="AM70" s="1">
        <v>1</v>
      </c>
      <c r="AN70" s="1">
        <v>1</v>
      </c>
      <c r="AO70" s="1"/>
      <c r="AP70" s="1"/>
      <c r="AQ70" s="1"/>
      <c r="AR70" s="1"/>
      <c r="AS70" s="1">
        <v>1</v>
      </c>
      <c r="AT70" s="1"/>
      <c r="AU70" s="1">
        <v>1</v>
      </c>
      <c r="AV70" s="1"/>
      <c r="AW70" s="1">
        <v>1</v>
      </c>
      <c r="AX70" s="1">
        <v>1</v>
      </c>
      <c r="AY70" s="1">
        <v>1</v>
      </c>
      <c r="AZ70" s="17"/>
      <c r="BA70" s="1"/>
      <c r="BB70" s="1"/>
      <c r="BC70" s="2">
        <f t="shared" si="0"/>
        <v>16</v>
      </c>
      <c r="BD70" s="20">
        <v>52</v>
      </c>
      <c r="BE70" s="26">
        <f t="shared" si="2"/>
        <v>11.64179104477612</v>
      </c>
      <c r="BF70" s="22">
        <f t="shared" si="1"/>
        <v>53.333333333333336</v>
      </c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</row>
    <row r="71" spans="25:72" x14ac:dyDescent="0.35">
      <c r="Y71" s="1"/>
      <c r="Z71" s="1"/>
      <c r="AA71" s="1">
        <v>1</v>
      </c>
      <c r="AB71" s="1">
        <v>1</v>
      </c>
      <c r="AC71" s="1"/>
      <c r="AD71" s="1">
        <v>1</v>
      </c>
      <c r="AE71" s="1"/>
      <c r="AF71" s="1">
        <v>1</v>
      </c>
      <c r="AG71" s="1"/>
      <c r="AH71" s="1"/>
      <c r="AI71" s="1"/>
      <c r="AJ71" s="1">
        <v>1</v>
      </c>
      <c r="AK71" s="1">
        <v>1</v>
      </c>
      <c r="AL71" s="1">
        <v>1</v>
      </c>
      <c r="AM71" s="1"/>
      <c r="AN71" s="1">
        <v>1</v>
      </c>
      <c r="AO71" s="1"/>
      <c r="AP71" s="1"/>
      <c r="AQ71" s="1"/>
      <c r="AR71" s="1"/>
      <c r="AS71" s="1">
        <v>1</v>
      </c>
      <c r="AT71" s="1"/>
      <c r="AU71" s="1">
        <v>1</v>
      </c>
      <c r="AV71" s="1"/>
      <c r="AW71" s="1">
        <v>1</v>
      </c>
      <c r="AX71" s="1"/>
      <c r="AY71" s="1">
        <v>1</v>
      </c>
      <c r="AZ71" s="17"/>
      <c r="BA71" s="1"/>
      <c r="BB71" s="1"/>
      <c r="BC71" s="2">
        <f t="shared" si="0"/>
        <v>12</v>
      </c>
      <c r="BD71" s="20">
        <v>51</v>
      </c>
      <c r="BE71" s="26">
        <f t="shared" si="2"/>
        <v>11.417910447761194</v>
      </c>
      <c r="BF71" s="22">
        <f t="shared" si="1"/>
        <v>40</v>
      </c>
      <c r="BG71" s="2"/>
      <c r="BH71" s="2"/>
      <c r="BI71" s="2"/>
      <c r="BJ71" s="2"/>
      <c r="BK71" s="2"/>
      <c r="BL71" s="2"/>
      <c r="BM71" s="2"/>
      <c r="BN71" s="2"/>
      <c r="BO71" s="2"/>
      <c r="BP71" s="2"/>
      <c r="BQ71" s="2"/>
      <c r="BR71" s="2"/>
      <c r="BS71" s="2"/>
      <c r="BT71" s="2"/>
    </row>
    <row r="72" spans="25:72" x14ac:dyDescent="0.35">
      <c r="Y72" s="1"/>
      <c r="Z72" s="1"/>
      <c r="AA72" s="1"/>
      <c r="AB72" s="1"/>
      <c r="AC72" s="1"/>
      <c r="AD72" s="1">
        <v>1</v>
      </c>
      <c r="AE72" s="1"/>
      <c r="AF72" s="1">
        <v>1</v>
      </c>
      <c r="AG72" s="1"/>
      <c r="AH72" s="1"/>
      <c r="AI72" s="1"/>
      <c r="AJ72" s="1">
        <v>1</v>
      </c>
      <c r="AK72" s="1">
        <v>1</v>
      </c>
      <c r="AL72" s="1">
        <v>1</v>
      </c>
      <c r="AM72" s="1"/>
      <c r="AN72" s="1">
        <v>1</v>
      </c>
      <c r="AO72" s="1"/>
      <c r="AP72" s="1"/>
      <c r="AQ72" s="1"/>
      <c r="AR72" s="1"/>
      <c r="AS72" s="1">
        <v>1</v>
      </c>
      <c r="AT72" s="1"/>
      <c r="AU72" s="1">
        <v>1</v>
      </c>
      <c r="AV72" s="1"/>
      <c r="AW72" s="1">
        <v>1</v>
      </c>
      <c r="AX72" s="1"/>
      <c r="AY72" s="1">
        <v>1</v>
      </c>
      <c r="AZ72" s="17"/>
      <c r="BA72" s="1"/>
      <c r="BB72" s="1"/>
      <c r="BC72" s="2">
        <f t="shared" si="0"/>
        <v>10</v>
      </c>
      <c r="BD72" s="20">
        <v>50</v>
      </c>
      <c r="BE72" s="26">
        <f t="shared" si="2"/>
        <v>11.194029850746269</v>
      </c>
      <c r="BF72" s="22">
        <f t="shared" si="1"/>
        <v>33.333333333333336</v>
      </c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</row>
    <row r="73" spans="25:72" x14ac:dyDescent="0.35">
      <c r="Y73" s="1"/>
      <c r="Z73" s="1"/>
      <c r="AA73" s="1"/>
      <c r="AB73" s="1"/>
      <c r="AC73" s="1"/>
      <c r="AD73" s="1"/>
      <c r="AE73" s="1"/>
      <c r="AF73" s="1">
        <v>1</v>
      </c>
      <c r="AG73" s="1"/>
      <c r="AH73" s="1"/>
      <c r="AI73" s="1"/>
      <c r="AJ73" s="1">
        <v>1</v>
      </c>
      <c r="AK73" s="1">
        <v>1</v>
      </c>
      <c r="AL73" s="1">
        <v>1</v>
      </c>
      <c r="AM73" s="1"/>
      <c r="AN73" s="1">
        <v>1</v>
      </c>
      <c r="AO73" s="1"/>
      <c r="AP73" s="1"/>
      <c r="AQ73" s="1"/>
      <c r="AR73" s="1"/>
      <c r="AS73" s="1">
        <v>1</v>
      </c>
      <c r="AT73" s="1"/>
      <c r="AU73" s="1">
        <v>1</v>
      </c>
      <c r="AV73" s="1"/>
      <c r="AW73" s="1">
        <v>1</v>
      </c>
      <c r="AX73" s="1"/>
      <c r="AY73" s="1">
        <v>1</v>
      </c>
      <c r="AZ73" s="17"/>
      <c r="BA73" s="1"/>
      <c r="BB73" s="1"/>
      <c r="BC73" s="2">
        <f t="shared" si="0"/>
        <v>9</v>
      </c>
      <c r="BD73" s="20">
        <v>49</v>
      </c>
      <c r="BE73" s="26">
        <f t="shared" si="2"/>
        <v>10.970149253731345</v>
      </c>
      <c r="BF73" s="22">
        <f t="shared" si="1"/>
        <v>30</v>
      </c>
      <c r="BG73" s="2"/>
      <c r="BH73" s="2"/>
      <c r="BI73" s="2"/>
      <c r="BJ73" s="2"/>
      <c r="BK73" s="2"/>
      <c r="BL73" s="2"/>
      <c r="BM73" s="2"/>
      <c r="BN73" s="2"/>
      <c r="BO73" s="2"/>
      <c r="BP73" s="2"/>
      <c r="BQ73" s="2"/>
      <c r="BR73" s="2"/>
      <c r="BS73" s="2"/>
      <c r="BT73" s="2"/>
    </row>
    <row r="74" spans="25:72" x14ac:dyDescent="0.35">
      <c r="Y74" s="1"/>
      <c r="Z74" s="1"/>
      <c r="AA74" s="1"/>
      <c r="AB74" s="1"/>
      <c r="AC74" s="1"/>
      <c r="AD74" s="1"/>
      <c r="AE74" s="1"/>
      <c r="AF74" s="1">
        <v>1</v>
      </c>
      <c r="AG74" s="1"/>
      <c r="AH74" s="1"/>
      <c r="AI74" s="1"/>
      <c r="AJ74" s="1"/>
      <c r="AK74" s="1">
        <v>1</v>
      </c>
      <c r="AL74" s="1">
        <v>1</v>
      </c>
      <c r="AM74" s="1"/>
      <c r="AN74" s="1"/>
      <c r="AO74" s="1"/>
      <c r="AP74" s="1"/>
      <c r="AQ74" s="1"/>
      <c r="AR74" s="1"/>
      <c r="AS74" s="1"/>
      <c r="AT74" s="1"/>
      <c r="AU74" s="1">
        <v>1</v>
      </c>
      <c r="AV74" s="1"/>
      <c r="AW74" s="1">
        <v>1</v>
      </c>
      <c r="AX74" s="1"/>
      <c r="AY74" s="1"/>
      <c r="AZ74" s="17"/>
      <c r="BA74" s="1"/>
      <c r="BB74" s="1"/>
      <c r="BC74" s="2">
        <f t="shared" si="0"/>
        <v>5</v>
      </c>
      <c r="BD74" s="20">
        <v>48</v>
      </c>
      <c r="BE74" s="26">
        <f t="shared" si="2"/>
        <v>10.746268656716419</v>
      </c>
      <c r="BF74" s="27">
        <f t="shared" si="1"/>
        <v>16.666666666666668</v>
      </c>
      <c r="BG74" s="2">
        <f>BE74-BE112</f>
        <v>8.5074626865671643</v>
      </c>
      <c r="BH74" s="2"/>
      <c r="BI74" s="2"/>
      <c r="BJ74" s="2"/>
      <c r="BK74" s="2"/>
      <c r="BL74" s="2"/>
      <c r="BM74" s="2"/>
      <c r="BN74" s="2"/>
      <c r="BO74" s="2"/>
      <c r="BP74" s="2"/>
      <c r="BQ74" s="2"/>
      <c r="BR74" s="2"/>
      <c r="BS74" s="2"/>
      <c r="BT74" s="2"/>
    </row>
    <row r="75" spans="25:72" x14ac:dyDescent="0.35">
      <c r="Y75" s="1"/>
      <c r="Z75" s="1"/>
      <c r="AA75" s="1"/>
      <c r="AB75" s="1"/>
      <c r="AC75" s="1"/>
      <c r="AD75" s="1"/>
      <c r="AE75" s="1"/>
      <c r="AF75" s="1">
        <v>1</v>
      </c>
      <c r="AG75" s="1"/>
      <c r="AH75" s="1"/>
      <c r="AI75" s="1"/>
      <c r="AJ75" s="1"/>
      <c r="AK75" s="1">
        <v>1</v>
      </c>
      <c r="AL75" s="1">
        <v>1</v>
      </c>
      <c r="AM75" s="1"/>
      <c r="AN75" s="1"/>
      <c r="AO75" s="1"/>
      <c r="AP75" s="1"/>
      <c r="AQ75" s="1"/>
      <c r="AR75" s="1"/>
      <c r="AS75" s="1"/>
      <c r="AT75" s="1"/>
      <c r="AU75" s="1">
        <v>1</v>
      </c>
      <c r="AV75" s="1"/>
      <c r="AW75" s="1">
        <v>1</v>
      </c>
      <c r="AX75" s="1"/>
      <c r="AY75" s="1"/>
      <c r="AZ75" s="17"/>
      <c r="BA75" s="1"/>
      <c r="BB75" s="1"/>
      <c r="BC75" s="2">
        <f t="shared" si="0"/>
        <v>5</v>
      </c>
      <c r="BD75" s="20">
        <v>47</v>
      </c>
      <c r="BE75" s="26">
        <f t="shared" si="2"/>
        <v>10.522388059701493</v>
      </c>
      <c r="BF75" s="27">
        <f t="shared" si="1"/>
        <v>16.666666666666668</v>
      </c>
      <c r="BG75" s="2"/>
      <c r="BH75" s="2"/>
      <c r="BI75" s="2"/>
      <c r="BJ75" s="2"/>
      <c r="BK75" s="2"/>
      <c r="BL75" s="2"/>
      <c r="BM75" s="2"/>
      <c r="BN75" s="2"/>
      <c r="BO75" s="2"/>
      <c r="BP75" s="2"/>
      <c r="BQ75" s="2"/>
      <c r="BR75" s="2"/>
      <c r="BS75" s="2"/>
      <c r="BT75" s="2"/>
    </row>
    <row r="76" spans="25:72" x14ac:dyDescent="0.35">
      <c r="Y76" s="1"/>
      <c r="Z76" s="1"/>
      <c r="AA76" s="1"/>
      <c r="AB76" s="1"/>
      <c r="AC76" s="1"/>
      <c r="AD76" s="1"/>
      <c r="AE76" s="1"/>
      <c r="AF76" s="1">
        <v>1</v>
      </c>
      <c r="AG76" s="1"/>
      <c r="AH76" s="1"/>
      <c r="AI76" s="1"/>
      <c r="AJ76" s="1"/>
      <c r="AK76" s="1">
        <v>1</v>
      </c>
      <c r="AL76" s="1">
        <v>1</v>
      </c>
      <c r="AM76" s="1"/>
      <c r="AN76" s="1"/>
      <c r="AO76" s="1"/>
      <c r="AP76" s="1"/>
      <c r="AQ76" s="1"/>
      <c r="AR76" s="1"/>
      <c r="AS76" s="1"/>
      <c r="AT76" s="1"/>
      <c r="AU76" s="1">
        <v>1</v>
      </c>
      <c r="AV76" s="1"/>
      <c r="AW76" s="1">
        <v>1</v>
      </c>
      <c r="AX76" s="1"/>
      <c r="AY76" s="1"/>
      <c r="AZ76" s="17"/>
      <c r="BA76" s="1"/>
      <c r="BB76" s="1"/>
      <c r="BC76" s="2">
        <f t="shared" ref="BC76:BC139" si="3">SUM(Y76:BB76)</f>
        <v>5</v>
      </c>
      <c r="BD76" s="20">
        <v>46</v>
      </c>
      <c r="BE76" s="26">
        <f t="shared" si="2"/>
        <v>10.298507462686567</v>
      </c>
      <c r="BF76" s="27">
        <f t="shared" si="1"/>
        <v>16.666666666666668</v>
      </c>
      <c r="BG76" s="2"/>
      <c r="BH76" s="2"/>
      <c r="BI76" s="2"/>
      <c r="BJ76" s="2"/>
      <c r="BK76" s="2"/>
      <c r="BL76" s="2"/>
      <c r="BM76" s="2"/>
      <c r="BN76" s="2"/>
      <c r="BO76" s="2"/>
      <c r="BP76" s="2"/>
      <c r="BQ76" s="2"/>
      <c r="BR76" s="2"/>
      <c r="BS76" s="2"/>
      <c r="BT76" s="2"/>
    </row>
    <row r="77" spans="25:72" x14ac:dyDescent="0.35">
      <c r="Y77" s="1"/>
      <c r="Z77" s="1"/>
      <c r="AA77" s="1"/>
      <c r="AB77" s="1"/>
      <c r="AC77" s="1"/>
      <c r="AD77" s="1"/>
      <c r="AE77" s="1"/>
      <c r="AF77" s="1">
        <v>1</v>
      </c>
      <c r="AG77" s="1"/>
      <c r="AH77" s="1"/>
      <c r="AI77" s="1"/>
      <c r="AJ77" s="1"/>
      <c r="AK77" s="1">
        <v>1</v>
      </c>
      <c r="AL77" s="1">
        <v>1</v>
      </c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>
        <v>1</v>
      </c>
      <c r="AX77" s="1"/>
      <c r="AY77" s="1"/>
      <c r="AZ77" s="17"/>
      <c r="BA77" s="1"/>
      <c r="BB77" s="1"/>
      <c r="BC77" s="2">
        <f t="shared" si="3"/>
        <v>4</v>
      </c>
      <c r="BD77" s="20">
        <v>45</v>
      </c>
      <c r="BE77" s="26">
        <f t="shared" si="2"/>
        <v>10.074626865671641</v>
      </c>
      <c r="BF77" s="27">
        <f t="shared" si="1"/>
        <v>13.333333333333334</v>
      </c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</row>
    <row r="78" spans="25:72" x14ac:dyDescent="0.35">
      <c r="Y78" s="1"/>
      <c r="Z78" s="1"/>
      <c r="AA78" s="1"/>
      <c r="AB78" s="1"/>
      <c r="AC78" s="1"/>
      <c r="AD78" s="1"/>
      <c r="AE78" s="1"/>
      <c r="AF78" s="1">
        <v>1</v>
      </c>
      <c r="AG78" s="1"/>
      <c r="AH78" s="1"/>
      <c r="AI78" s="1"/>
      <c r="AJ78" s="1"/>
      <c r="AK78" s="1">
        <v>1</v>
      </c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7"/>
      <c r="BA78" s="1"/>
      <c r="BB78" s="1"/>
      <c r="BC78" s="2">
        <f t="shared" si="3"/>
        <v>2</v>
      </c>
      <c r="BD78" s="20">
        <v>44</v>
      </c>
      <c r="BE78" s="26">
        <f t="shared" si="2"/>
        <v>9.8507462686567173</v>
      </c>
      <c r="BF78" s="27">
        <f t="shared" si="1"/>
        <v>6.666666666666667</v>
      </c>
      <c r="BG78" s="2"/>
      <c r="BH78" s="2"/>
      <c r="BI78" s="2"/>
      <c r="BJ78" s="2"/>
      <c r="BK78" s="2"/>
      <c r="BL78" s="2"/>
      <c r="BM78" s="2"/>
      <c r="BN78" s="2"/>
      <c r="BO78" s="2"/>
      <c r="BP78" s="2"/>
      <c r="BQ78" s="2"/>
      <c r="BR78" s="2"/>
      <c r="BS78" s="2"/>
      <c r="BT78" s="2"/>
    </row>
    <row r="79" spans="25:72" x14ac:dyDescent="0.35"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7"/>
      <c r="BA79" s="1"/>
      <c r="BB79" s="1"/>
      <c r="BC79" s="2">
        <f t="shared" si="3"/>
        <v>0</v>
      </c>
      <c r="BD79" s="20">
        <v>43</v>
      </c>
      <c r="BE79" s="26">
        <f t="shared" si="2"/>
        <v>9.6268656716417915</v>
      </c>
      <c r="BF79" s="27">
        <f t="shared" si="1"/>
        <v>0</v>
      </c>
      <c r="BG79" s="2"/>
      <c r="BH79" s="2"/>
      <c r="BI79" s="2"/>
      <c r="BJ79" s="2"/>
      <c r="BK79" s="2"/>
      <c r="BL79" s="2"/>
      <c r="BM79" s="2"/>
      <c r="BN79" s="2"/>
      <c r="BO79" s="2"/>
      <c r="BP79" s="2"/>
      <c r="BQ79" s="2"/>
      <c r="BR79" s="2"/>
      <c r="BS79" s="2"/>
      <c r="BT79" s="2"/>
    </row>
    <row r="80" spans="25:72" x14ac:dyDescent="0.35"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7"/>
      <c r="BA80" s="1"/>
      <c r="BB80" s="1"/>
      <c r="BC80" s="2">
        <f t="shared" si="3"/>
        <v>0</v>
      </c>
      <c r="BD80" s="20">
        <v>42</v>
      </c>
      <c r="BE80" s="26">
        <f t="shared" si="2"/>
        <v>9.4029850746268657</v>
      </c>
      <c r="BF80" s="27">
        <f t="shared" si="1"/>
        <v>0</v>
      </c>
      <c r="BG80" s="2"/>
      <c r="BH80" s="2"/>
      <c r="BI80" s="2"/>
      <c r="BJ80" s="2"/>
      <c r="BK80" s="2"/>
      <c r="BL80" s="2"/>
      <c r="BM80" s="2"/>
      <c r="BN80" s="2"/>
      <c r="BO80" s="2"/>
      <c r="BP80" s="2"/>
      <c r="BQ80" s="2"/>
      <c r="BR80" s="2"/>
      <c r="BS80" s="2"/>
      <c r="BT80" s="2"/>
    </row>
    <row r="81" spans="25:72" x14ac:dyDescent="0.35"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7"/>
      <c r="BA81" s="1"/>
      <c r="BB81" s="1"/>
      <c r="BC81" s="2">
        <f t="shared" si="3"/>
        <v>0</v>
      </c>
      <c r="BD81" s="20">
        <v>41</v>
      </c>
      <c r="BE81" s="26">
        <f t="shared" si="2"/>
        <v>9.1791044776119399</v>
      </c>
      <c r="BF81" s="27">
        <f t="shared" si="1"/>
        <v>0</v>
      </c>
      <c r="BG81" s="2"/>
      <c r="BH81" s="2"/>
      <c r="BI81" s="2"/>
      <c r="BJ81" s="2"/>
      <c r="BK81" s="2"/>
      <c r="BL81" s="2"/>
      <c r="BM81" s="2"/>
      <c r="BN81" s="2"/>
      <c r="BO81" s="2"/>
      <c r="BP81" s="2"/>
      <c r="BQ81" s="2"/>
      <c r="BR81" s="2"/>
      <c r="BS81" s="2"/>
      <c r="BT81" s="2"/>
    </row>
    <row r="82" spans="25:72" x14ac:dyDescent="0.35"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7"/>
      <c r="BA82" s="1"/>
      <c r="BB82" s="1"/>
      <c r="BC82" s="2">
        <f t="shared" si="3"/>
        <v>0</v>
      </c>
      <c r="BD82" s="20">
        <v>40</v>
      </c>
      <c r="BE82" s="26">
        <f t="shared" si="2"/>
        <v>8.9552238805970159</v>
      </c>
      <c r="BF82" s="27">
        <f t="shared" si="1"/>
        <v>0</v>
      </c>
      <c r="BG82" s="2"/>
      <c r="BH82" s="2"/>
      <c r="BI82" s="2"/>
      <c r="BJ82" s="2"/>
      <c r="BK82" s="2"/>
      <c r="BL82" s="2"/>
      <c r="BM82" s="2"/>
      <c r="BN82" s="2"/>
      <c r="BO82" s="2"/>
      <c r="BP82" s="2"/>
      <c r="BQ82" s="2"/>
      <c r="BR82" s="2"/>
      <c r="BS82" s="2"/>
      <c r="BT82" s="2"/>
    </row>
    <row r="83" spans="25:72" x14ac:dyDescent="0.35"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7"/>
      <c r="BA83" s="1"/>
      <c r="BB83" s="1"/>
      <c r="BC83" s="2">
        <f t="shared" si="3"/>
        <v>0</v>
      </c>
      <c r="BD83" s="20">
        <v>39</v>
      </c>
      <c r="BE83" s="26">
        <f t="shared" si="2"/>
        <v>8.7313432835820901</v>
      </c>
      <c r="BF83" s="27">
        <f t="shared" si="1"/>
        <v>0</v>
      </c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</row>
    <row r="84" spans="25:72" x14ac:dyDescent="0.35"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7"/>
      <c r="BA84" s="1"/>
      <c r="BB84" s="1"/>
      <c r="BC84" s="2">
        <f t="shared" si="3"/>
        <v>0</v>
      </c>
      <c r="BD84" s="20">
        <v>38</v>
      </c>
      <c r="BE84" s="26">
        <f t="shared" si="2"/>
        <v>8.5074626865671643</v>
      </c>
      <c r="BF84" s="27">
        <f t="shared" si="1"/>
        <v>0</v>
      </c>
      <c r="BG84" s="2"/>
      <c r="BH84" s="2"/>
      <c r="BI84" s="2"/>
      <c r="BJ84" s="2"/>
      <c r="BK84" s="2"/>
      <c r="BL84" s="2"/>
      <c r="BM84" s="2"/>
      <c r="BN84" s="2"/>
      <c r="BO84" s="2"/>
      <c r="BP84" s="2"/>
      <c r="BQ84" s="2"/>
      <c r="BR84" s="2"/>
      <c r="BS84" s="2"/>
      <c r="BT84" s="2"/>
    </row>
    <row r="85" spans="25:72" x14ac:dyDescent="0.35"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7"/>
      <c r="BA85" s="1"/>
      <c r="BB85" s="1"/>
      <c r="BC85" s="2">
        <f t="shared" si="3"/>
        <v>0</v>
      </c>
      <c r="BD85" s="20">
        <v>37</v>
      </c>
      <c r="BE85" s="26">
        <f t="shared" si="2"/>
        <v>8.2835820895522385</v>
      </c>
      <c r="BF85" s="27">
        <f t="shared" si="1"/>
        <v>0</v>
      </c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</row>
    <row r="86" spans="25:72" x14ac:dyDescent="0.35"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7"/>
      <c r="BA86" s="1"/>
      <c r="BB86" s="1"/>
      <c r="BC86" s="2">
        <f t="shared" si="3"/>
        <v>0</v>
      </c>
      <c r="BD86" s="20">
        <v>36</v>
      </c>
      <c r="BE86" s="26">
        <f t="shared" si="2"/>
        <v>8.0597014925373145</v>
      </c>
      <c r="BF86" s="27">
        <f t="shared" si="1"/>
        <v>0</v>
      </c>
      <c r="BG86" s="2"/>
      <c r="BH86" s="2"/>
      <c r="BI86" s="2"/>
      <c r="BJ86" s="2"/>
      <c r="BK86" s="2"/>
      <c r="BL86" s="2"/>
      <c r="BM86" s="2"/>
      <c r="BN86" s="2"/>
      <c r="BO86" s="2"/>
      <c r="BP86" s="2"/>
      <c r="BQ86" s="2"/>
      <c r="BR86" s="2"/>
      <c r="BS86" s="2"/>
      <c r="BT86" s="2"/>
    </row>
    <row r="87" spans="25:72" x14ac:dyDescent="0.35"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7"/>
      <c r="BA87" s="1"/>
      <c r="BB87" s="1"/>
      <c r="BC87" s="2">
        <f t="shared" si="3"/>
        <v>0</v>
      </c>
      <c r="BD87" s="20">
        <v>35</v>
      </c>
      <c r="BE87" s="26">
        <f t="shared" si="2"/>
        <v>7.8358208955223887</v>
      </c>
      <c r="BF87" s="27">
        <f t="shared" ref="BF87:BF121" si="4">BC87*100/30</f>
        <v>0</v>
      </c>
      <c r="BG87" s="2"/>
      <c r="BH87" s="2"/>
      <c r="BI87" s="2"/>
      <c r="BJ87" s="2"/>
      <c r="BK87" s="2"/>
      <c r="BL87" s="2"/>
      <c r="BM87" s="2"/>
      <c r="BN87" s="2"/>
      <c r="BO87" s="2"/>
      <c r="BP87" s="2"/>
      <c r="BQ87" s="2"/>
      <c r="BR87" s="2"/>
      <c r="BS87" s="2"/>
      <c r="BT87" s="2"/>
    </row>
    <row r="88" spans="25:72" x14ac:dyDescent="0.35"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7"/>
      <c r="BA88" s="1"/>
      <c r="BB88" s="1"/>
      <c r="BC88" s="2">
        <f t="shared" si="3"/>
        <v>0</v>
      </c>
      <c r="BD88" s="20">
        <v>34</v>
      </c>
      <c r="BE88" s="26">
        <f t="shared" si="2"/>
        <v>7.6119402985074629</v>
      </c>
      <c r="BF88" s="27">
        <f t="shared" si="4"/>
        <v>0</v>
      </c>
      <c r="BG88" s="2"/>
      <c r="BH88" s="2"/>
      <c r="BI88" s="2"/>
      <c r="BJ88" s="2"/>
      <c r="BK88" s="2"/>
      <c r="BL88" s="2"/>
      <c r="BM88" s="2"/>
      <c r="BN88" s="2"/>
      <c r="BO88" s="2"/>
      <c r="BP88" s="2"/>
      <c r="BQ88" s="2"/>
      <c r="BR88" s="2"/>
      <c r="BS88" s="2"/>
      <c r="BT88" s="2"/>
    </row>
    <row r="89" spans="25:72" x14ac:dyDescent="0.35"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7"/>
      <c r="BA89" s="1"/>
      <c r="BB89" s="1"/>
      <c r="BC89" s="2">
        <f t="shared" si="3"/>
        <v>0</v>
      </c>
      <c r="BD89" s="20">
        <v>33</v>
      </c>
      <c r="BE89" s="26">
        <f t="shared" si="2"/>
        <v>7.388059701492538</v>
      </c>
      <c r="BF89" s="27">
        <f t="shared" si="4"/>
        <v>0</v>
      </c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</row>
    <row r="90" spans="25:72" x14ac:dyDescent="0.35"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7"/>
      <c r="BA90" s="1"/>
      <c r="BB90" s="1"/>
      <c r="BC90" s="2">
        <f t="shared" si="3"/>
        <v>0</v>
      </c>
      <c r="BD90" s="20">
        <v>32</v>
      </c>
      <c r="BE90" s="26">
        <f t="shared" si="2"/>
        <v>7.1641791044776122</v>
      </c>
      <c r="BF90" s="27">
        <f t="shared" si="4"/>
        <v>0</v>
      </c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</row>
    <row r="91" spans="25:72" x14ac:dyDescent="0.35"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7"/>
      <c r="BA91" s="1"/>
      <c r="BB91" s="1"/>
      <c r="BC91" s="2">
        <f t="shared" si="3"/>
        <v>0</v>
      </c>
      <c r="BD91" s="20">
        <v>31</v>
      </c>
      <c r="BE91" s="26">
        <f t="shared" si="2"/>
        <v>6.9402985074626864</v>
      </c>
      <c r="BF91" s="27">
        <f t="shared" si="4"/>
        <v>0</v>
      </c>
      <c r="BG91" s="2"/>
      <c r="BH91" s="2"/>
      <c r="BI91" s="2"/>
      <c r="BJ91" s="2"/>
      <c r="BK91" s="2"/>
      <c r="BL91" s="2"/>
      <c r="BM91" s="2"/>
      <c r="BN91" s="2"/>
      <c r="BO91" s="2"/>
      <c r="BP91" s="2"/>
      <c r="BQ91" s="2"/>
      <c r="BR91" s="2"/>
      <c r="BS91" s="2"/>
      <c r="BT91" s="2"/>
    </row>
    <row r="92" spans="25:72" x14ac:dyDescent="0.35"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7"/>
      <c r="BA92" s="1"/>
      <c r="BB92" s="1"/>
      <c r="BC92" s="2">
        <f t="shared" si="3"/>
        <v>0</v>
      </c>
      <c r="BD92" s="20">
        <v>30</v>
      </c>
      <c r="BE92" s="26">
        <f t="shared" si="2"/>
        <v>6.7164179104477615</v>
      </c>
      <c r="BF92" s="27">
        <f t="shared" si="4"/>
        <v>0</v>
      </c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</row>
    <row r="93" spans="25:72" x14ac:dyDescent="0.35"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7"/>
      <c r="BA93" s="1"/>
      <c r="BB93" s="1"/>
      <c r="BC93" s="2">
        <f t="shared" si="3"/>
        <v>0</v>
      </c>
      <c r="BD93" s="20">
        <v>29</v>
      </c>
      <c r="BE93" s="26">
        <f t="shared" si="2"/>
        <v>6.4925373134328357</v>
      </c>
      <c r="BF93" s="27">
        <f t="shared" si="4"/>
        <v>0</v>
      </c>
      <c r="BG93" s="2"/>
      <c r="BH93" s="2"/>
      <c r="BI93" s="2"/>
      <c r="BJ93" s="2"/>
      <c r="BK93" s="2"/>
      <c r="BL93" s="2"/>
      <c r="BM93" s="2"/>
      <c r="BN93" s="2"/>
      <c r="BO93" s="2"/>
      <c r="BP93" s="2"/>
      <c r="BQ93" s="2"/>
      <c r="BR93" s="2"/>
      <c r="BS93" s="2"/>
      <c r="BT93" s="2"/>
    </row>
    <row r="94" spans="25:72" x14ac:dyDescent="0.35"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  <c r="AU94" s="1"/>
      <c r="AV94" s="1"/>
      <c r="AW94" s="1"/>
      <c r="AX94" s="1"/>
      <c r="AY94" s="1"/>
      <c r="AZ94" s="17"/>
      <c r="BA94" s="1"/>
      <c r="BB94" s="1"/>
      <c r="BC94" s="2">
        <f t="shared" si="3"/>
        <v>0</v>
      </c>
      <c r="BD94" s="20">
        <v>28</v>
      </c>
      <c r="BE94" s="26">
        <f t="shared" si="2"/>
        <v>6.2686567164179108</v>
      </c>
      <c r="BF94" s="27">
        <f t="shared" si="4"/>
        <v>0</v>
      </c>
      <c r="BG94" s="2"/>
      <c r="BH94" s="2"/>
      <c r="BI94" s="2"/>
      <c r="BJ94" s="2"/>
      <c r="BK94" s="2"/>
      <c r="BL94" s="2"/>
      <c r="BM94" s="2"/>
      <c r="BN94" s="2"/>
      <c r="BO94" s="2"/>
      <c r="BP94" s="2"/>
      <c r="BQ94" s="2"/>
      <c r="BR94" s="2"/>
      <c r="BS94" s="2"/>
      <c r="BT94" s="2"/>
    </row>
    <row r="95" spans="25:72" x14ac:dyDescent="0.35"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  <c r="AU95" s="1"/>
      <c r="AV95" s="1"/>
      <c r="AW95" s="1"/>
      <c r="AX95" s="1"/>
      <c r="AY95" s="1"/>
      <c r="AZ95" s="17"/>
      <c r="BA95" s="1"/>
      <c r="BB95" s="1"/>
      <c r="BC95" s="2">
        <f t="shared" si="3"/>
        <v>0</v>
      </c>
      <c r="BD95" s="20">
        <v>27</v>
      </c>
      <c r="BE95" s="26">
        <f t="shared" si="2"/>
        <v>6.044776119402985</v>
      </c>
      <c r="BF95" s="27">
        <f t="shared" si="4"/>
        <v>0</v>
      </c>
      <c r="BG95" s="2"/>
      <c r="BH95" s="2"/>
      <c r="BI95" s="2"/>
      <c r="BJ95" s="2"/>
      <c r="BK95" s="2"/>
      <c r="BL95" s="2"/>
      <c r="BM95" s="2"/>
      <c r="BN95" s="2"/>
      <c r="BO95" s="2"/>
      <c r="BP95" s="2"/>
      <c r="BQ95" s="2"/>
      <c r="BR95" s="2"/>
      <c r="BS95" s="2"/>
      <c r="BT95" s="2"/>
    </row>
    <row r="96" spans="25:72" x14ac:dyDescent="0.35"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7"/>
      <c r="BA96" s="1"/>
      <c r="BB96" s="1"/>
      <c r="BC96" s="2">
        <f t="shared" si="3"/>
        <v>0</v>
      </c>
      <c r="BD96" s="20">
        <v>26</v>
      </c>
      <c r="BE96" s="26">
        <f t="shared" si="2"/>
        <v>5.8208955223880601</v>
      </c>
      <c r="BF96" s="27">
        <f t="shared" si="4"/>
        <v>0</v>
      </c>
      <c r="BG96" s="2"/>
      <c r="BH96" s="2"/>
      <c r="BI96" s="2"/>
      <c r="BJ96" s="2"/>
      <c r="BK96" s="2"/>
      <c r="BL96" s="2"/>
      <c r="BM96" s="2"/>
      <c r="BN96" s="2"/>
      <c r="BO96" s="2"/>
      <c r="BP96" s="2"/>
      <c r="BQ96" s="2"/>
      <c r="BR96" s="2"/>
      <c r="BS96" s="2"/>
      <c r="BT96" s="2"/>
    </row>
    <row r="97" spans="25:72" x14ac:dyDescent="0.35"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7"/>
      <c r="BA97" s="1"/>
      <c r="BB97" s="1"/>
      <c r="BC97" s="2">
        <f t="shared" si="3"/>
        <v>0</v>
      </c>
      <c r="BD97" s="20">
        <v>25</v>
      </c>
      <c r="BE97" s="26">
        <f t="shared" si="2"/>
        <v>5.5970149253731343</v>
      </c>
      <c r="BF97" s="27">
        <f t="shared" si="4"/>
        <v>0</v>
      </c>
      <c r="BG97" s="2"/>
      <c r="BH97" s="2"/>
      <c r="BI97" s="2"/>
      <c r="BJ97" s="2"/>
      <c r="BK97" s="2"/>
      <c r="BL97" s="2"/>
      <c r="BM97" s="2"/>
      <c r="BN97" s="2"/>
      <c r="BO97" s="2"/>
      <c r="BP97" s="2"/>
      <c r="BQ97" s="2"/>
      <c r="BR97" s="2"/>
      <c r="BS97" s="2"/>
      <c r="BT97" s="2"/>
    </row>
    <row r="98" spans="25:72" x14ac:dyDescent="0.35">
      <c r="Y98" s="1"/>
      <c r="Z98" s="1"/>
      <c r="AA98" s="1"/>
      <c r="AB98" s="1">
        <v>1</v>
      </c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7"/>
      <c r="BA98" s="1"/>
      <c r="BB98" s="1"/>
      <c r="BC98" s="2">
        <f t="shared" si="3"/>
        <v>1</v>
      </c>
      <c r="BD98" s="20">
        <v>24</v>
      </c>
      <c r="BE98" s="26">
        <f t="shared" si="2"/>
        <v>5.3731343283582094</v>
      </c>
      <c r="BF98" s="27">
        <f t="shared" si="4"/>
        <v>3.3333333333333335</v>
      </c>
      <c r="BG98" s="2"/>
      <c r="BH98" s="2"/>
      <c r="BI98" s="2"/>
      <c r="BJ98" s="2"/>
      <c r="BK98" s="2"/>
      <c r="BL98" s="2"/>
      <c r="BM98" s="2"/>
      <c r="BN98" s="2"/>
      <c r="BO98" s="2"/>
      <c r="BP98" s="2"/>
      <c r="BQ98" s="2"/>
      <c r="BR98" s="2"/>
      <c r="BS98" s="2"/>
      <c r="BT98" s="2"/>
    </row>
    <row r="99" spans="25:72" x14ac:dyDescent="0.35">
      <c r="Y99" s="1"/>
      <c r="Z99" s="1"/>
      <c r="AA99" s="1"/>
      <c r="AB99" s="1">
        <v>1</v>
      </c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7"/>
      <c r="BA99" s="1"/>
      <c r="BB99" s="1"/>
      <c r="BC99" s="2">
        <f t="shared" si="3"/>
        <v>1</v>
      </c>
      <c r="BD99" s="20">
        <v>23</v>
      </c>
      <c r="BE99" s="26">
        <f t="shared" si="2"/>
        <v>5.1492537313432836</v>
      </c>
      <c r="BF99" s="27">
        <f t="shared" si="4"/>
        <v>3.3333333333333335</v>
      </c>
      <c r="BG99" s="2"/>
      <c r="BH99" s="2"/>
      <c r="BI99" s="2"/>
      <c r="BJ99" s="2"/>
      <c r="BK99" s="2"/>
      <c r="BL99" s="2"/>
      <c r="BM99" s="2"/>
      <c r="BN99" s="2"/>
      <c r="BO99" s="2"/>
      <c r="BP99" s="2"/>
      <c r="BQ99" s="2"/>
      <c r="BR99" s="2"/>
      <c r="BS99" s="2"/>
      <c r="BT99" s="2"/>
    </row>
    <row r="100" spans="25:72" x14ac:dyDescent="0.35"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7"/>
      <c r="BA100" s="1"/>
      <c r="BB100" s="1"/>
      <c r="BC100" s="2">
        <f t="shared" si="3"/>
        <v>0</v>
      </c>
      <c r="BD100" s="20">
        <v>22</v>
      </c>
      <c r="BE100" s="26">
        <f t="shared" si="2"/>
        <v>4.9253731343283587</v>
      </c>
      <c r="BF100" s="27">
        <f t="shared" si="4"/>
        <v>0</v>
      </c>
      <c r="BG100" s="2"/>
      <c r="BH100" s="2"/>
      <c r="BI100" s="2"/>
      <c r="BJ100" s="2"/>
      <c r="BK100" s="2"/>
      <c r="BL100" s="2"/>
      <c r="BM100" s="2"/>
      <c r="BN100" s="2"/>
      <c r="BO100" s="2"/>
      <c r="BP100" s="2"/>
      <c r="BQ100" s="2"/>
      <c r="BR100" s="2"/>
      <c r="BS100" s="2"/>
      <c r="BT100" s="2"/>
    </row>
    <row r="101" spans="25:72" x14ac:dyDescent="0.35">
      <c r="Y101" s="1"/>
      <c r="Z101" s="1"/>
      <c r="AA101" s="1"/>
      <c r="AB101" s="1">
        <v>1</v>
      </c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7"/>
      <c r="BA101" s="1"/>
      <c r="BB101" s="1"/>
      <c r="BC101" s="2">
        <f t="shared" si="3"/>
        <v>1</v>
      </c>
      <c r="BD101" s="20">
        <v>21</v>
      </c>
      <c r="BE101" s="26">
        <f t="shared" si="2"/>
        <v>4.7014925373134329</v>
      </c>
      <c r="BF101" s="27">
        <f t="shared" si="4"/>
        <v>3.3333333333333335</v>
      </c>
      <c r="BG101" s="2"/>
      <c r="BH101" s="2"/>
      <c r="BI101" s="2"/>
      <c r="BJ101" s="2"/>
      <c r="BK101" s="2"/>
      <c r="BL101" s="2"/>
      <c r="BM101" s="2"/>
      <c r="BN101" s="2"/>
      <c r="BO101" s="2"/>
      <c r="BP101" s="2"/>
      <c r="BQ101" s="2"/>
      <c r="BR101" s="2"/>
      <c r="BS101" s="2"/>
      <c r="BT101" s="2"/>
    </row>
    <row r="102" spans="25:72" x14ac:dyDescent="0.35">
      <c r="Y102" s="1"/>
      <c r="Z102" s="1"/>
      <c r="AA102" s="1"/>
      <c r="AB102" s="1">
        <v>1</v>
      </c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7"/>
      <c r="BA102" s="1"/>
      <c r="BB102" s="1"/>
      <c r="BC102" s="2">
        <f t="shared" si="3"/>
        <v>1</v>
      </c>
      <c r="BD102" s="20">
        <v>20</v>
      </c>
      <c r="BE102" s="26">
        <f t="shared" si="2"/>
        <v>4.477611940298508</v>
      </c>
      <c r="BF102" s="27">
        <f t="shared" si="4"/>
        <v>3.3333333333333335</v>
      </c>
      <c r="BG102" s="2"/>
      <c r="BH102" s="2"/>
      <c r="BI102" s="2"/>
      <c r="BJ102" s="2"/>
      <c r="BK102" s="2"/>
      <c r="BL102" s="2"/>
      <c r="BM102" s="2"/>
      <c r="BN102" s="2"/>
      <c r="BO102" s="2"/>
      <c r="BP102" s="2"/>
      <c r="BQ102" s="2"/>
      <c r="BR102" s="2"/>
      <c r="BS102" s="2"/>
      <c r="BT102" s="2"/>
    </row>
    <row r="103" spans="25:72" x14ac:dyDescent="0.35">
      <c r="Y103" s="1"/>
      <c r="Z103" s="1"/>
      <c r="AA103" s="1"/>
      <c r="AB103" s="1">
        <v>1</v>
      </c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7"/>
      <c r="BA103" s="1"/>
      <c r="BB103" s="1"/>
      <c r="BC103" s="2">
        <f t="shared" si="3"/>
        <v>1</v>
      </c>
      <c r="BD103" s="20">
        <v>19</v>
      </c>
      <c r="BE103" s="26">
        <f t="shared" si="2"/>
        <v>4.2537313432835822</v>
      </c>
      <c r="BF103" s="27">
        <f t="shared" si="4"/>
        <v>3.3333333333333335</v>
      </c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</row>
    <row r="104" spans="25:72" x14ac:dyDescent="0.35">
      <c r="Y104" s="1"/>
      <c r="Z104" s="1"/>
      <c r="AA104" s="1"/>
      <c r="AB104" s="1">
        <v>1</v>
      </c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7"/>
      <c r="BA104" s="1"/>
      <c r="BB104" s="1"/>
      <c r="BC104" s="2">
        <f t="shared" si="3"/>
        <v>1</v>
      </c>
      <c r="BD104" s="20">
        <v>18</v>
      </c>
      <c r="BE104" s="26">
        <f t="shared" si="2"/>
        <v>4.0298507462686572</v>
      </c>
      <c r="BF104" s="27">
        <f t="shared" si="4"/>
        <v>3.3333333333333335</v>
      </c>
      <c r="BG104" s="2"/>
      <c r="BH104" s="2"/>
      <c r="BI104" s="2"/>
      <c r="BJ104" s="2"/>
      <c r="BK104" s="2"/>
      <c r="BL104" s="2"/>
      <c r="BM104" s="2"/>
      <c r="BN104" s="2"/>
      <c r="BO104" s="2"/>
      <c r="BP104" s="2"/>
      <c r="BQ104" s="2"/>
      <c r="BR104" s="2"/>
      <c r="BS104" s="2"/>
      <c r="BT104" s="2"/>
    </row>
    <row r="105" spans="25:72" x14ac:dyDescent="0.35">
      <c r="Y105" s="1"/>
      <c r="Z105" s="1"/>
      <c r="AA105" s="1"/>
      <c r="AB105" s="1">
        <v>1</v>
      </c>
      <c r="AC105" s="1"/>
      <c r="AD105" s="1"/>
      <c r="AE105" s="1"/>
      <c r="AF105" s="1"/>
      <c r="AG105" s="1">
        <v>1</v>
      </c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7"/>
      <c r="BA105" s="1"/>
      <c r="BB105" s="1"/>
      <c r="BC105" s="2">
        <f t="shared" si="3"/>
        <v>2</v>
      </c>
      <c r="BD105" s="20">
        <v>17</v>
      </c>
      <c r="BE105" s="26">
        <f t="shared" si="2"/>
        <v>3.8059701492537314</v>
      </c>
      <c r="BF105" s="27">
        <f t="shared" si="4"/>
        <v>6.666666666666667</v>
      </c>
      <c r="BG105" s="2"/>
      <c r="BH105" s="2"/>
      <c r="BI105" s="2"/>
      <c r="BJ105" s="2"/>
      <c r="BK105" s="2"/>
      <c r="BL105" s="2"/>
      <c r="BM105" s="2"/>
      <c r="BN105" s="2"/>
      <c r="BO105" s="2"/>
      <c r="BP105" s="2"/>
      <c r="BQ105" s="2"/>
      <c r="BR105" s="2"/>
      <c r="BS105" s="2"/>
      <c r="BT105" s="2"/>
    </row>
    <row r="106" spans="25:72" x14ac:dyDescent="0.35">
      <c r="Y106" s="1"/>
      <c r="Z106" s="1"/>
      <c r="AA106" s="1"/>
      <c r="AB106" s="1">
        <v>1</v>
      </c>
      <c r="AC106" s="1"/>
      <c r="AD106" s="1"/>
      <c r="AE106" s="1"/>
      <c r="AF106" s="1"/>
      <c r="AG106" s="1">
        <v>1</v>
      </c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7"/>
      <c r="BA106" s="1"/>
      <c r="BB106" s="1"/>
      <c r="BC106" s="2">
        <f t="shared" si="3"/>
        <v>2</v>
      </c>
      <c r="BD106" s="20">
        <v>16</v>
      </c>
      <c r="BE106" s="26">
        <f t="shared" si="2"/>
        <v>3.5820895522388061</v>
      </c>
      <c r="BF106" s="27">
        <f t="shared" si="4"/>
        <v>6.666666666666667</v>
      </c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</row>
    <row r="107" spans="25:72" x14ac:dyDescent="0.35">
      <c r="Y107" s="1"/>
      <c r="Z107" s="1"/>
      <c r="AA107" s="1"/>
      <c r="AB107" s="1">
        <v>1</v>
      </c>
      <c r="AC107" s="1"/>
      <c r="AD107" s="1"/>
      <c r="AE107" s="1"/>
      <c r="AF107" s="1"/>
      <c r="AG107" s="1">
        <v>1</v>
      </c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7"/>
      <c r="BA107" s="1"/>
      <c r="BB107" s="1"/>
      <c r="BC107" s="2">
        <f t="shared" si="3"/>
        <v>2</v>
      </c>
      <c r="BD107" s="20">
        <v>15</v>
      </c>
      <c r="BE107" s="26">
        <f t="shared" si="2"/>
        <v>3.3582089552238807</v>
      </c>
      <c r="BF107" s="27">
        <f t="shared" si="4"/>
        <v>6.666666666666667</v>
      </c>
      <c r="BG107" s="2"/>
      <c r="BH107" s="2"/>
      <c r="BI107" s="2"/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</row>
    <row r="108" spans="25:72" x14ac:dyDescent="0.35">
      <c r="Y108" s="1"/>
      <c r="Z108" s="1"/>
      <c r="AA108" s="1"/>
      <c r="AB108" s="1">
        <v>1</v>
      </c>
      <c r="AC108" s="1"/>
      <c r="AD108" s="1"/>
      <c r="AE108" s="1"/>
      <c r="AF108" s="1"/>
      <c r="AG108" s="1">
        <v>1</v>
      </c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7"/>
      <c r="BA108" s="1"/>
      <c r="BB108" s="1"/>
      <c r="BC108" s="2">
        <f t="shared" si="3"/>
        <v>2</v>
      </c>
      <c r="BD108" s="20">
        <v>14</v>
      </c>
      <c r="BE108" s="26">
        <f t="shared" si="2"/>
        <v>3.1343283582089554</v>
      </c>
      <c r="BF108" s="27">
        <f t="shared" si="4"/>
        <v>6.666666666666667</v>
      </c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</row>
    <row r="109" spans="25:72" x14ac:dyDescent="0.35">
      <c r="Y109" s="1"/>
      <c r="Z109" s="1"/>
      <c r="AA109" s="1"/>
      <c r="AB109" s="1">
        <v>1</v>
      </c>
      <c r="AC109" s="1"/>
      <c r="AD109" s="1"/>
      <c r="AE109" s="1"/>
      <c r="AF109" s="1"/>
      <c r="AG109" s="1">
        <v>1</v>
      </c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7"/>
      <c r="BA109" s="1"/>
      <c r="BB109" s="1"/>
      <c r="BC109" s="2">
        <f t="shared" si="3"/>
        <v>2</v>
      </c>
      <c r="BD109" s="20">
        <v>13</v>
      </c>
      <c r="BE109" s="26">
        <f t="shared" si="2"/>
        <v>2.91044776119403</v>
      </c>
      <c r="BF109" s="27">
        <f t="shared" si="4"/>
        <v>6.666666666666667</v>
      </c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</row>
    <row r="110" spans="25:72" x14ac:dyDescent="0.35">
      <c r="Y110" s="1"/>
      <c r="Z110" s="1"/>
      <c r="AA110" s="1"/>
      <c r="AB110" s="1">
        <v>1</v>
      </c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7"/>
      <c r="BA110" s="1"/>
      <c r="BB110" s="1"/>
      <c r="BC110" s="2">
        <f t="shared" si="3"/>
        <v>1</v>
      </c>
      <c r="BD110" s="20">
        <v>12</v>
      </c>
      <c r="BE110" s="26">
        <f t="shared" si="2"/>
        <v>2.6865671641791047</v>
      </c>
      <c r="BF110" s="27">
        <f t="shared" si="4"/>
        <v>3.3333333333333335</v>
      </c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</row>
    <row r="111" spans="25:72" x14ac:dyDescent="0.35">
      <c r="Y111" s="1"/>
      <c r="Z111" s="1"/>
      <c r="AA111" s="1"/>
      <c r="AB111" s="1">
        <v>1</v>
      </c>
      <c r="AC111" s="1"/>
      <c r="AD111" s="1"/>
      <c r="AE111" s="1"/>
      <c r="AF111" s="1">
        <v>1</v>
      </c>
      <c r="AG111" s="1"/>
      <c r="AH111" s="1"/>
      <c r="AI111" s="1"/>
      <c r="AJ111" s="1"/>
      <c r="AK111" s="1"/>
      <c r="AL111" s="1"/>
      <c r="AM111" s="1"/>
      <c r="AN111" s="1"/>
      <c r="AO111" s="1">
        <v>1</v>
      </c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7"/>
      <c r="BA111" s="1"/>
      <c r="BB111" s="1">
        <v>1</v>
      </c>
      <c r="BC111" s="2">
        <f t="shared" si="3"/>
        <v>4</v>
      </c>
      <c r="BD111" s="20">
        <v>11</v>
      </c>
      <c r="BE111" s="26">
        <f t="shared" si="2"/>
        <v>2.4626865671641793</v>
      </c>
      <c r="BF111" s="27">
        <f t="shared" si="4"/>
        <v>13.333333333333334</v>
      </c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</row>
    <row r="112" spans="25:72" x14ac:dyDescent="0.35">
      <c r="Y112" s="1"/>
      <c r="Z112" s="1">
        <v>1</v>
      </c>
      <c r="AA112" s="1"/>
      <c r="AB112" s="1">
        <v>1</v>
      </c>
      <c r="AC112" s="1"/>
      <c r="AD112" s="1">
        <v>1</v>
      </c>
      <c r="AE112" s="1"/>
      <c r="AF112" s="1">
        <v>1</v>
      </c>
      <c r="AG112" s="1"/>
      <c r="AH112" s="1"/>
      <c r="AI112" s="1"/>
      <c r="AJ112" s="1"/>
      <c r="AK112" s="1"/>
      <c r="AL112" s="1"/>
      <c r="AM112" s="1"/>
      <c r="AN112" s="1"/>
      <c r="AO112" s="1">
        <v>1</v>
      </c>
      <c r="AP112" s="1"/>
      <c r="AQ112" s="1"/>
      <c r="AR112" s="1"/>
      <c r="AS112" s="1"/>
      <c r="AT112" s="1"/>
      <c r="AU112" s="1"/>
      <c r="AV112" s="1"/>
      <c r="AW112" s="1"/>
      <c r="AX112" s="1"/>
      <c r="AY112" s="1">
        <v>1</v>
      </c>
      <c r="AZ112" s="17"/>
      <c r="BA112" s="1"/>
      <c r="BB112" s="1">
        <v>1</v>
      </c>
      <c r="BC112" s="2">
        <f t="shared" si="3"/>
        <v>7</v>
      </c>
      <c r="BD112" s="20">
        <v>10</v>
      </c>
      <c r="BE112" s="26">
        <f t="shared" si="2"/>
        <v>2.238805970149254</v>
      </c>
      <c r="BF112" s="22">
        <f t="shared" si="4"/>
        <v>23.333333333333332</v>
      </c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</row>
    <row r="113" spans="25:72" x14ac:dyDescent="0.35">
      <c r="Y113" s="1"/>
      <c r="Z113" s="1">
        <v>1</v>
      </c>
      <c r="AA113" s="1"/>
      <c r="AB113" s="1">
        <v>1</v>
      </c>
      <c r="AC113" s="1"/>
      <c r="AD113" s="1">
        <v>1</v>
      </c>
      <c r="AE113" s="1"/>
      <c r="AF113" s="1">
        <v>1</v>
      </c>
      <c r="AG113" s="1"/>
      <c r="AH113" s="1"/>
      <c r="AI113" s="1"/>
      <c r="AJ113" s="1"/>
      <c r="AK113" s="1">
        <v>1</v>
      </c>
      <c r="AL113" s="1"/>
      <c r="AM113" s="1"/>
      <c r="AN113" s="1">
        <v>1</v>
      </c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>
        <v>1</v>
      </c>
      <c r="AZ113" s="17"/>
      <c r="BA113" s="1">
        <v>1</v>
      </c>
      <c r="BB113" s="1">
        <v>1</v>
      </c>
      <c r="BC113" s="2">
        <f t="shared" si="3"/>
        <v>9</v>
      </c>
      <c r="BD113" s="20">
        <v>9</v>
      </c>
      <c r="BE113" s="26">
        <f t="shared" si="2"/>
        <v>2.0149253731343286</v>
      </c>
      <c r="BF113" s="22">
        <f t="shared" si="4"/>
        <v>30</v>
      </c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</row>
    <row r="114" spans="25:72" x14ac:dyDescent="0.35">
      <c r="Y114" s="1"/>
      <c r="Z114" s="1"/>
      <c r="AA114" s="1"/>
      <c r="AB114" s="1">
        <v>1</v>
      </c>
      <c r="AC114" s="1"/>
      <c r="AD114" s="1"/>
      <c r="AE114" s="1"/>
      <c r="AF114" s="1">
        <v>1</v>
      </c>
      <c r="AG114" s="1"/>
      <c r="AH114" s="1"/>
      <c r="AI114" s="1"/>
      <c r="AJ114" s="1"/>
      <c r="AK114" s="1">
        <v>1</v>
      </c>
      <c r="AL114" s="1">
        <v>1</v>
      </c>
      <c r="AM114" s="1">
        <v>1</v>
      </c>
      <c r="AN114" s="1">
        <v>1</v>
      </c>
      <c r="AO114" s="1">
        <v>1</v>
      </c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7"/>
      <c r="BA114" s="1">
        <v>1</v>
      </c>
      <c r="BB114" s="1">
        <v>1</v>
      </c>
      <c r="BC114" s="2">
        <f t="shared" si="3"/>
        <v>9</v>
      </c>
      <c r="BD114" s="20">
        <v>8</v>
      </c>
      <c r="BE114" s="26">
        <f t="shared" si="2"/>
        <v>1.791044776119403</v>
      </c>
      <c r="BF114" s="22">
        <f t="shared" si="4"/>
        <v>30</v>
      </c>
      <c r="BG114" s="2"/>
      <c r="BH114" s="2"/>
      <c r="BI114" s="2"/>
      <c r="BJ114" s="2"/>
      <c r="BK114" s="2"/>
      <c r="BL114" s="2"/>
      <c r="BM114" s="2"/>
      <c r="BN114" s="2"/>
      <c r="BO114" s="2"/>
      <c r="BP114" s="2"/>
      <c r="BQ114" s="2"/>
      <c r="BR114" s="2"/>
      <c r="BS114" s="2"/>
      <c r="BT114" s="2"/>
    </row>
    <row r="115" spans="25:72" x14ac:dyDescent="0.35">
      <c r="Y115" s="1">
        <v>1</v>
      </c>
      <c r="Z115" s="1">
        <v>1</v>
      </c>
      <c r="AA115" s="1"/>
      <c r="AB115" s="1">
        <v>1</v>
      </c>
      <c r="AC115" s="1"/>
      <c r="AD115" s="1">
        <v>1</v>
      </c>
      <c r="AE115" s="1">
        <v>1</v>
      </c>
      <c r="AF115" s="1">
        <v>1</v>
      </c>
      <c r="AG115" s="1"/>
      <c r="AH115" s="1"/>
      <c r="AI115" s="1">
        <v>1</v>
      </c>
      <c r="AJ115" s="1"/>
      <c r="AK115" s="1">
        <v>1</v>
      </c>
      <c r="AL115" s="1"/>
      <c r="AM115" s="1">
        <v>1</v>
      </c>
      <c r="AN115" s="1">
        <v>1</v>
      </c>
      <c r="AO115" s="1">
        <v>1</v>
      </c>
      <c r="AP115" s="1"/>
      <c r="AQ115" s="1"/>
      <c r="AR115" s="1"/>
      <c r="AS115" s="1"/>
      <c r="AT115" s="1"/>
      <c r="AU115" s="1"/>
      <c r="AV115" s="1">
        <v>1</v>
      </c>
      <c r="AW115" s="1"/>
      <c r="AX115" s="1"/>
      <c r="AY115" s="1">
        <v>1</v>
      </c>
      <c r="AZ115" s="17"/>
      <c r="BA115" s="1">
        <v>1</v>
      </c>
      <c r="BB115" s="1">
        <v>1</v>
      </c>
      <c r="BC115" s="2">
        <f t="shared" si="3"/>
        <v>15</v>
      </c>
      <c r="BD115" s="20">
        <v>7</v>
      </c>
      <c r="BE115" s="26">
        <f t="shared" si="2"/>
        <v>1.5671641791044777</v>
      </c>
      <c r="BF115" s="22">
        <f t="shared" si="4"/>
        <v>50</v>
      </c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</row>
    <row r="116" spans="25:72" x14ac:dyDescent="0.35">
      <c r="Y116" s="1">
        <v>1</v>
      </c>
      <c r="Z116" s="1">
        <v>1</v>
      </c>
      <c r="AA116" s="1">
        <v>1</v>
      </c>
      <c r="AB116" s="1">
        <v>1</v>
      </c>
      <c r="AC116" s="1">
        <v>1</v>
      </c>
      <c r="AD116" s="1">
        <v>1</v>
      </c>
      <c r="AE116" s="1">
        <v>1</v>
      </c>
      <c r="AF116" s="1">
        <v>1</v>
      </c>
      <c r="AG116" s="1"/>
      <c r="AH116" s="1"/>
      <c r="AI116" s="1">
        <v>1</v>
      </c>
      <c r="AJ116" s="1"/>
      <c r="AK116" s="1">
        <v>1</v>
      </c>
      <c r="AL116" s="1"/>
      <c r="AM116" s="1">
        <v>1</v>
      </c>
      <c r="AN116" s="1">
        <v>1</v>
      </c>
      <c r="AO116" s="1">
        <v>1</v>
      </c>
      <c r="AP116" s="1"/>
      <c r="AQ116" s="1">
        <v>1</v>
      </c>
      <c r="AR116" s="1">
        <v>1</v>
      </c>
      <c r="AS116" s="1"/>
      <c r="AT116" s="1"/>
      <c r="AU116" s="1">
        <v>1</v>
      </c>
      <c r="AV116" s="1">
        <v>1</v>
      </c>
      <c r="AW116" s="1"/>
      <c r="AX116" s="1">
        <v>1</v>
      </c>
      <c r="AY116" s="1">
        <v>1</v>
      </c>
      <c r="AZ116" s="17"/>
      <c r="BA116" s="1">
        <v>1</v>
      </c>
      <c r="BB116" s="1">
        <v>1</v>
      </c>
      <c r="BC116" s="2">
        <f t="shared" si="3"/>
        <v>21</v>
      </c>
      <c r="BD116" s="20">
        <v>6</v>
      </c>
      <c r="BE116" s="26">
        <f t="shared" si="2"/>
        <v>1.3432835820895523</v>
      </c>
      <c r="BF116" s="22">
        <f t="shared" si="4"/>
        <v>70</v>
      </c>
      <c r="BG116" s="2"/>
      <c r="BH116" s="2"/>
      <c r="BI116" s="2"/>
      <c r="BJ116" s="2"/>
      <c r="BK116" s="2"/>
      <c r="BL116" s="2"/>
      <c r="BM116" s="2"/>
      <c r="BN116" s="2"/>
      <c r="BO116" s="2"/>
      <c r="BP116" s="2"/>
      <c r="BQ116" s="2"/>
      <c r="BR116" s="2"/>
      <c r="BS116" s="2"/>
      <c r="BT116" s="2"/>
    </row>
    <row r="117" spans="25:72" x14ac:dyDescent="0.35">
      <c r="Y117" s="1">
        <v>1</v>
      </c>
      <c r="Z117" s="1">
        <v>1</v>
      </c>
      <c r="AA117" s="1">
        <v>1</v>
      </c>
      <c r="AB117" s="1">
        <v>1</v>
      </c>
      <c r="AC117" s="1">
        <v>1</v>
      </c>
      <c r="AD117" s="1">
        <v>1</v>
      </c>
      <c r="AE117" s="1">
        <v>1</v>
      </c>
      <c r="AF117" s="1">
        <v>1</v>
      </c>
      <c r="AG117" s="1">
        <v>1</v>
      </c>
      <c r="AH117" s="1"/>
      <c r="AI117" s="1">
        <v>1</v>
      </c>
      <c r="AJ117" s="1">
        <v>1</v>
      </c>
      <c r="AK117" s="1">
        <v>1</v>
      </c>
      <c r="AL117" s="1"/>
      <c r="AM117" s="1">
        <v>1</v>
      </c>
      <c r="AN117" s="1">
        <v>1</v>
      </c>
      <c r="AO117" s="1">
        <v>1</v>
      </c>
      <c r="AP117" s="1"/>
      <c r="AQ117" s="1">
        <v>1</v>
      </c>
      <c r="AR117" s="1">
        <v>1</v>
      </c>
      <c r="AS117" s="1"/>
      <c r="AT117" s="1">
        <v>1</v>
      </c>
      <c r="AU117" s="1">
        <v>1</v>
      </c>
      <c r="AV117" s="1">
        <v>1</v>
      </c>
      <c r="AW117" s="1"/>
      <c r="AX117" s="1">
        <v>1</v>
      </c>
      <c r="AY117" s="1">
        <v>1</v>
      </c>
      <c r="AZ117" s="17"/>
      <c r="BA117" s="1">
        <v>1</v>
      </c>
      <c r="BB117" s="1">
        <v>1</v>
      </c>
      <c r="BC117" s="2">
        <f t="shared" si="3"/>
        <v>24</v>
      </c>
      <c r="BD117" s="20">
        <v>5</v>
      </c>
      <c r="BE117" s="26">
        <f t="shared" si="2"/>
        <v>1.119402985074627</v>
      </c>
      <c r="BF117" s="22">
        <f t="shared" si="4"/>
        <v>80</v>
      </c>
      <c r="BG117" s="2"/>
      <c r="BH117" s="2"/>
      <c r="BI117" s="2"/>
      <c r="BJ117" s="2"/>
      <c r="BK117" s="2"/>
      <c r="BL117" s="2"/>
      <c r="BM117" s="2"/>
      <c r="BN117" s="2"/>
      <c r="BO117" s="2"/>
      <c r="BP117" s="2"/>
      <c r="BQ117" s="2"/>
      <c r="BR117" s="2"/>
      <c r="BS117" s="2"/>
      <c r="BT117" s="2"/>
    </row>
    <row r="118" spans="25:72" x14ac:dyDescent="0.35">
      <c r="Y118" s="1">
        <v>1</v>
      </c>
      <c r="Z118" s="1">
        <v>1</v>
      </c>
      <c r="AA118" s="1">
        <v>1</v>
      </c>
      <c r="AB118" s="1">
        <v>1</v>
      </c>
      <c r="AC118" s="1"/>
      <c r="AD118" s="1">
        <v>1</v>
      </c>
      <c r="AE118" s="1">
        <v>1</v>
      </c>
      <c r="AF118" s="1">
        <v>1</v>
      </c>
      <c r="AG118" s="1">
        <v>1</v>
      </c>
      <c r="AH118" s="1">
        <v>1</v>
      </c>
      <c r="AI118" s="1">
        <v>1</v>
      </c>
      <c r="AJ118" s="1">
        <v>1</v>
      </c>
      <c r="AK118" s="1">
        <v>1</v>
      </c>
      <c r="AL118" s="1"/>
      <c r="AM118" s="1">
        <v>1</v>
      </c>
      <c r="AN118" s="1">
        <v>1</v>
      </c>
      <c r="AO118" s="1">
        <v>1</v>
      </c>
      <c r="AP118" s="1">
        <v>1</v>
      </c>
      <c r="AQ118" s="1">
        <v>1</v>
      </c>
      <c r="AR118" s="1">
        <v>1</v>
      </c>
      <c r="AS118" s="1"/>
      <c r="AT118" s="1">
        <v>1</v>
      </c>
      <c r="AU118" s="1">
        <v>1</v>
      </c>
      <c r="AV118" s="1">
        <v>1</v>
      </c>
      <c r="AW118" s="1">
        <v>1</v>
      </c>
      <c r="AX118" s="1">
        <v>1</v>
      </c>
      <c r="AY118" s="1">
        <v>1</v>
      </c>
      <c r="AZ118" s="17">
        <v>1</v>
      </c>
      <c r="BA118" s="1">
        <v>1</v>
      </c>
      <c r="BB118" s="1">
        <v>1</v>
      </c>
      <c r="BC118" s="2">
        <f t="shared" si="3"/>
        <v>27</v>
      </c>
      <c r="BD118" s="20">
        <v>4</v>
      </c>
      <c r="BE118" s="26">
        <f t="shared" si="2"/>
        <v>0.89552238805970152</v>
      </c>
      <c r="BF118" s="22">
        <f t="shared" si="4"/>
        <v>90</v>
      </c>
      <c r="BG118" s="2"/>
      <c r="BH118" s="2"/>
      <c r="BI118" s="2"/>
      <c r="BJ118" s="2"/>
      <c r="BK118" s="2"/>
      <c r="BL118" s="2"/>
      <c r="BM118" s="2"/>
      <c r="BN118" s="2"/>
      <c r="BO118" s="2"/>
      <c r="BP118" s="2"/>
      <c r="BQ118" s="2"/>
      <c r="BR118" s="2"/>
      <c r="BS118" s="2"/>
      <c r="BT118" s="2"/>
    </row>
    <row r="119" spans="25:72" x14ac:dyDescent="0.35">
      <c r="Y119" s="1">
        <v>1</v>
      </c>
      <c r="Z119" s="1">
        <v>1</v>
      </c>
      <c r="AA119" s="1">
        <v>1</v>
      </c>
      <c r="AB119" s="1">
        <v>1</v>
      </c>
      <c r="AC119" s="1"/>
      <c r="AD119" s="1">
        <v>1</v>
      </c>
      <c r="AE119" s="1">
        <v>1</v>
      </c>
      <c r="AF119" s="1">
        <v>1</v>
      </c>
      <c r="AG119" s="1">
        <v>1</v>
      </c>
      <c r="AH119" s="1">
        <v>1</v>
      </c>
      <c r="AI119" s="1">
        <v>1</v>
      </c>
      <c r="AJ119" s="1">
        <v>1</v>
      </c>
      <c r="AK119" s="1">
        <v>1</v>
      </c>
      <c r="AL119" s="1">
        <v>1</v>
      </c>
      <c r="AM119" s="1">
        <v>1</v>
      </c>
      <c r="AN119" s="1">
        <v>1</v>
      </c>
      <c r="AO119" s="1">
        <v>1</v>
      </c>
      <c r="AP119" s="1">
        <v>1</v>
      </c>
      <c r="AQ119" s="1">
        <v>1</v>
      </c>
      <c r="AR119" s="1">
        <v>1</v>
      </c>
      <c r="AS119" s="1">
        <v>1</v>
      </c>
      <c r="AT119" s="1">
        <v>1</v>
      </c>
      <c r="AU119" s="1">
        <v>1</v>
      </c>
      <c r="AV119" s="1">
        <v>1</v>
      </c>
      <c r="AW119" s="1">
        <v>1</v>
      </c>
      <c r="AX119" s="1">
        <v>1</v>
      </c>
      <c r="AY119" s="1">
        <v>1</v>
      </c>
      <c r="AZ119" s="17">
        <v>1</v>
      </c>
      <c r="BA119" s="1">
        <v>1</v>
      </c>
      <c r="BB119" s="1">
        <v>1</v>
      </c>
      <c r="BC119" s="2">
        <f t="shared" si="3"/>
        <v>29</v>
      </c>
      <c r="BD119" s="20">
        <v>3</v>
      </c>
      <c r="BE119" s="26">
        <f t="shared" si="2"/>
        <v>0.67164179104477617</v>
      </c>
      <c r="BF119" s="22">
        <f t="shared" si="4"/>
        <v>96.666666666666671</v>
      </c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</row>
    <row r="120" spans="25:72" x14ac:dyDescent="0.35">
      <c r="Y120" s="1">
        <v>1</v>
      </c>
      <c r="Z120" s="1">
        <v>1</v>
      </c>
      <c r="AA120" s="1">
        <v>1</v>
      </c>
      <c r="AB120" s="1">
        <v>1</v>
      </c>
      <c r="AC120" s="1"/>
      <c r="AD120" s="1">
        <v>1</v>
      </c>
      <c r="AE120" s="1">
        <v>1</v>
      </c>
      <c r="AF120" s="1">
        <v>1</v>
      </c>
      <c r="AG120" s="1">
        <v>1</v>
      </c>
      <c r="AH120" s="1">
        <v>1</v>
      </c>
      <c r="AI120" s="1">
        <v>1</v>
      </c>
      <c r="AJ120" s="1">
        <v>1</v>
      </c>
      <c r="AK120" s="1">
        <v>1</v>
      </c>
      <c r="AL120" s="1">
        <v>1</v>
      </c>
      <c r="AM120" s="1">
        <v>1</v>
      </c>
      <c r="AN120" s="1"/>
      <c r="AO120" s="1">
        <v>1</v>
      </c>
      <c r="AP120" s="1"/>
      <c r="AQ120" s="1">
        <v>1</v>
      </c>
      <c r="AR120" s="1">
        <v>1</v>
      </c>
      <c r="AS120" s="1">
        <v>1</v>
      </c>
      <c r="AT120" s="1">
        <v>1</v>
      </c>
      <c r="AU120" s="1">
        <v>1</v>
      </c>
      <c r="AV120" s="1">
        <v>1</v>
      </c>
      <c r="AW120" s="1">
        <v>1</v>
      </c>
      <c r="AX120" s="1">
        <v>1</v>
      </c>
      <c r="AY120" s="1">
        <v>1</v>
      </c>
      <c r="AZ120" s="17">
        <v>1</v>
      </c>
      <c r="BA120" s="1">
        <v>1</v>
      </c>
      <c r="BB120" s="1">
        <v>1</v>
      </c>
      <c r="BC120" s="2">
        <v>29</v>
      </c>
      <c r="BD120" s="20">
        <v>2</v>
      </c>
      <c r="BE120" s="26">
        <f>15/67*BD120</f>
        <v>0.44776119402985076</v>
      </c>
      <c r="BF120" s="22">
        <f t="shared" si="4"/>
        <v>96.666666666666671</v>
      </c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</row>
    <row r="121" spans="25:72" ht="15" thickBot="1" x14ac:dyDescent="0.4">
      <c r="Y121" s="1">
        <v>1</v>
      </c>
      <c r="Z121" s="1">
        <v>1</v>
      </c>
      <c r="AA121" s="1">
        <v>1</v>
      </c>
      <c r="AB121" s="1">
        <v>1</v>
      </c>
      <c r="AC121" s="1"/>
      <c r="AD121" s="1"/>
      <c r="AE121" s="1">
        <v>1</v>
      </c>
      <c r="AF121" s="1">
        <v>1</v>
      </c>
      <c r="AG121" s="1">
        <v>1</v>
      </c>
      <c r="AH121" s="1"/>
      <c r="AI121" s="1"/>
      <c r="AJ121" s="1">
        <v>1</v>
      </c>
      <c r="AK121" s="1">
        <v>1</v>
      </c>
      <c r="AL121" s="1">
        <v>1</v>
      </c>
      <c r="AM121" s="1"/>
      <c r="AN121" s="1"/>
      <c r="AO121" s="1">
        <v>1</v>
      </c>
      <c r="AP121" s="1"/>
      <c r="AQ121" s="1"/>
      <c r="AR121" s="1"/>
      <c r="AS121" s="1">
        <v>1</v>
      </c>
      <c r="AT121" s="1"/>
      <c r="AU121" s="1"/>
      <c r="AV121" s="1"/>
      <c r="AW121" s="1"/>
      <c r="AX121" s="1"/>
      <c r="AY121" s="1"/>
      <c r="AZ121" s="17">
        <v>1</v>
      </c>
      <c r="BA121" s="1">
        <v>1</v>
      </c>
      <c r="BB121" s="1">
        <v>1</v>
      </c>
      <c r="BC121" s="2">
        <v>29</v>
      </c>
      <c r="BD121" s="20">
        <v>1</v>
      </c>
      <c r="BE121" s="25">
        <f>15/67*BD121</f>
        <v>0.22388059701492538</v>
      </c>
      <c r="BF121" s="23">
        <f t="shared" si="4"/>
        <v>96.666666666666671</v>
      </c>
      <c r="BG121" s="2"/>
      <c r="BH121" s="2"/>
      <c r="BI121" s="2"/>
      <c r="BJ121" s="2"/>
      <c r="BK121" s="2"/>
      <c r="BL121" s="2"/>
      <c r="BM121" s="2"/>
      <c r="BN121" s="2"/>
      <c r="BO121" s="2"/>
      <c r="BP121" s="2"/>
      <c r="BQ121" s="2"/>
      <c r="BR121" s="2"/>
      <c r="BS121" s="2"/>
      <c r="BT121" s="2"/>
    </row>
    <row r="122" spans="25:72" x14ac:dyDescent="0.35"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  <c r="AU122" s="1"/>
      <c r="AV122" s="1"/>
      <c r="AW122" s="1"/>
      <c r="AX122" s="1"/>
      <c r="AY122" s="1"/>
      <c r="AZ122" s="1"/>
      <c r="BA122" s="18"/>
      <c r="BB122" s="18"/>
      <c r="BC122" s="2">
        <f t="shared" si="3"/>
        <v>0</v>
      </c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/>
      <c r="BQ122" s="2"/>
      <c r="BR122" s="2"/>
      <c r="BS122" s="2"/>
      <c r="BT122" s="2"/>
    </row>
    <row r="123" spans="25:72" x14ac:dyDescent="0.35"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  <c r="AU123" s="1"/>
      <c r="AV123" s="1"/>
      <c r="AW123" s="1"/>
      <c r="AX123" s="1"/>
      <c r="AY123" s="1"/>
      <c r="AZ123" s="1"/>
      <c r="BA123" s="1"/>
      <c r="BB123" s="1"/>
      <c r="BC123" s="2">
        <f t="shared" si="3"/>
        <v>0</v>
      </c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</row>
    <row r="124" spans="25:72" x14ac:dyDescent="0.35"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  <c r="AU124" s="1"/>
      <c r="AV124" s="1"/>
      <c r="AW124" s="1"/>
      <c r="AX124" s="1"/>
      <c r="AY124" s="1"/>
      <c r="AZ124" s="1"/>
      <c r="BA124" s="1"/>
      <c r="BB124" s="1"/>
      <c r="BC124" s="2">
        <f t="shared" si="3"/>
        <v>0</v>
      </c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</row>
    <row r="125" spans="25:72" x14ac:dyDescent="0.35"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  <c r="AU125" s="1"/>
      <c r="AV125" s="1"/>
      <c r="AW125" s="1"/>
      <c r="AX125" s="1"/>
      <c r="AY125" s="1"/>
      <c r="AZ125" s="1"/>
      <c r="BA125" s="1"/>
      <c r="BB125" s="1"/>
      <c r="BC125" s="2">
        <f t="shared" si="3"/>
        <v>0</v>
      </c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</row>
    <row r="126" spans="25:72" x14ac:dyDescent="0.35"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  <c r="AU126" s="1"/>
      <c r="AV126" s="1"/>
      <c r="AW126" s="1"/>
      <c r="AX126" s="1"/>
      <c r="AY126" s="1"/>
      <c r="AZ126" s="1"/>
      <c r="BA126" s="1"/>
      <c r="BB126" s="1"/>
      <c r="BC126" s="2">
        <f t="shared" si="3"/>
        <v>0</v>
      </c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</row>
    <row r="127" spans="25:72" x14ac:dyDescent="0.35"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  <c r="AU127" s="1"/>
      <c r="AV127" s="1"/>
      <c r="AW127" s="1"/>
      <c r="AX127" s="1"/>
      <c r="AY127" s="1"/>
      <c r="AZ127" s="1"/>
      <c r="BA127" s="1"/>
      <c r="BB127" s="1"/>
      <c r="BC127" s="2">
        <f t="shared" si="3"/>
        <v>0</v>
      </c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</row>
    <row r="128" spans="25:72" x14ac:dyDescent="0.35"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  <c r="AU128" s="1"/>
      <c r="AV128" s="1"/>
      <c r="AW128" s="1"/>
      <c r="AX128" s="1"/>
      <c r="AY128" s="1"/>
      <c r="AZ128" s="1"/>
      <c r="BA128" s="1"/>
      <c r="BB128" s="1"/>
      <c r="BC128" s="2">
        <f t="shared" si="3"/>
        <v>0</v>
      </c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</row>
    <row r="129" spans="25:72" x14ac:dyDescent="0.35"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2">
        <f t="shared" si="3"/>
        <v>0</v>
      </c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</row>
    <row r="130" spans="25:72" x14ac:dyDescent="0.35"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2">
        <f t="shared" si="3"/>
        <v>0</v>
      </c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</row>
    <row r="131" spans="25:72" x14ac:dyDescent="0.35"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  <c r="AU131" s="1"/>
      <c r="AV131" s="1"/>
      <c r="AW131" s="1"/>
      <c r="AX131" s="1"/>
      <c r="AY131" s="1"/>
      <c r="AZ131" s="1"/>
      <c r="BA131" s="1"/>
      <c r="BB131" s="1"/>
      <c r="BC131" s="2">
        <f t="shared" si="3"/>
        <v>0</v>
      </c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</row>
    <row r="132" spans="25:72" x14ac:dyDescent="0.35"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  <c r="AU132" s="1"/>
      <c r="AV132" s="1"/>
      <c r="AW132" s="1"/>
      <c r="AX132" s="1"/>
      <c r="AY132" s="1"/>
      <c r="AZ132" s="1"/>
      <c r="BA132" s="1"/>
      <c r="BB132" s="1"/>
      <c r="BC132" s="2">
        <f t="shared" si="3"/>
        <v>0</v>
      </c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</row>
    <row r="133" spans="25:72" x14ac:dyDescent="0.35"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  <c r="AZ133" s="1"/>
      <c r="BA133" s="1"/>
      <c r="BB133" s="1"/>
      <c r="BC133" s="2">
        <f t="shared" si="3"/>
        <v>0</v>
      </c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</row>
    <row r="134" spans="25:72" x14ac:dyDescent="0.35"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  <c r="AU134" s="1"/>
      <c r="AV134" s="1"/>
      <c r="AW134" s="1"/>
      <c r="AX134" s="1"/>
      <c r="AY134" s="1"/>
      <c r="AZ134" s="1"/>
      <c r="BA134" s="1"/>
      <c r="BB134" s="1"/>
      <c r="BC134" s="2">
        <f t="shared" si="3"/>
        <v>0</v>
      </c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</row>
    <row r="135" spans="25:72" x14ac:dyDescent="0.35"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  <c r="AU135" s="1"/>
      <c r="AV135" s="1"/>
      <c r="AW135" s="1"/>
      <c r="AX135" s="1"/>
      <c r="AY135" s="1"/>
      <c r="AZ135" s="1"/>
      <c r="BA135" s="1"/>
      <c r="BB135" s="1"/>
      <c r="BC135" s="2">
        <f t="shared" si="3"/>
        <v>0</v>
      </c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</row>
    <row r="136" spans="25:72" x14ac:dyDescent="0.35"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  <c r="AZ136" s="1"/>
      <c r="BA136" s="1"/>
      <c r="BB136" s="1"/>
      <c r="BC136" s="2">
        <f t="shared" si="3"/>
        <v>0</v>
      </c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</row>
    <row r="137" spans="25:72" x14ac:dyDescent="0.35"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  <c r="AU137" s="1"/>
      <c r="AV137" s="1"/>
      <c r="AW137" s="1"/>
      <c r="AX137" s="1"/>
      <c r="AY137" s="1"/>
      <c r="AZ137" s="1"/>
      <c r="BA137" s="1"/>
      <c r="BB137" s="1"/>
      <c r="BC137" s="2">
        <f t="shared" si="3"/>
        <v>0</v>
      </c>
      <c r="BD137" s="2"/>
      <c r="BE137" s="2"/>
      <c r="BF137" s="2"/>
      <c r="BG137" s="2"/>
      <c r="BH137" s="2"/>
      <c r="BI137" s="2"/>
      <c r="BJ137" s="2"/>
      <c r="BK137" s="2"/>
      <c r="BL137" s="2"/>
      <c r="BM137" s="2"/>
      <c r="BN137" s="2"/>
      <c r="BO137" s="2"/>
      <c r="BP137" s="2"/>
      <c r="BQ137" s="2"/>
      <c r="BR137" s="2"/>
      <c r="BS137" s="2"/>
      <c r="BT137" s="2"/>
    </row>
    <row r="138" spans="25:72" x14ac:dyDescent="0.35"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  <c r="AU138" s="1"/>
      <c r="AV138" s="1"/>
      <c r="AW138" s="1"/>
      <c r="AX138" s="1"/>
      <c r="AY138" s="1"/>
      <c r="AZ138" s="1"/>
      <c r="BA138" s="1"/>
      <c r="BB138" s="1"/>
      <c r="BC138" s="2">
        <f t="shared" si="3"/>
        <v>0</v>
      </c>
      <c r="BD138" s="2"/>
      <c r="BE138" s="2"/>
      <c r="BF138" s="2"/>
      <c r="BG138" s="2"/>
      <c r="BH138" s="2"/>
      <c r="BI138" s="2"/>
      <c r="BJ138" s="2"/>
      <c r="BK138" s="2"/>
      <c r="BL138" s="2"/>
      <c r="BM138" s="2"/>
      <c r="BN138" s="2"/>
      <c r="BO138" s="2"/>
      <c r="BP138" s="2"/>
      <c r="BQ138" s="2"/>
      <c r="BR138" s="2"/>
      <c r="BS138" s="2"/>
      <c r="BT138" s="2"/>
    </row>
    <row r="139" spans="25:72" x14ac:dyDescent="0.35"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  <c r="AU139" s="1"/>
      <c r="AV139" s="1"/>
      <c r="AW139" s="1"/>
      <c r="AX139" s="1"/>
      <c r="AY139" s="1"/>
      <c r="AZ139" s="1"/>
      <c r="BA139" s="1"/>
      <c r="BB139" s="1"/>
      <c r="BC139" s="2">
        <f t="shared" si="3"/>
        <v>0</v>
      </c>
      <c r="BD139" s="2"/>
      <c r="BE139" s="2"/>
      <c r="BF139" s="2"/>
      <c r="BG139" s="2"/>
      <c r="BH139" s="2"/>
      <c r="BI139" s="2"/>
      <c r="BJ139" s="2"/>
      <c r="BK139" s="2"/>
      <c r="BL139" s="2"/>
      <c r="BM139" s="2"/>
      <c r="BN139" s="2"/>
      <c r="BO139" s="2"/>
      <c r="BP139" s="2"/>
      <c r="BQ139" s="2"/>
      <c r="BR139" s="2"/>
      <c r="BS139" s="2"/>
      <c r="BT139" s="2"/>
    </row>
    <row r="140" spans="25:72" x14ac:dyDescent="0.35"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  <c r="AU140" s="1"/>
      <c r="AV140" s="1"/>
      <c r="AW140" s="1"/>
      <c r="AX140" s="1"/>
      <c r="AY140" s="1"/>
      <c r="AZ140" s="1"/>
      <c r="BA140" s="1"/>
      <c r="BB140" s="1"/>
      <c r="BC140" s="2">
        <f t="shared" ref="BC140:BC152" si="5">SUM(Y140:BB140)</f>
        <v>0</v>
      </c>
      <c r="BD140" s="2"/>
      <c r="BE140" s="2"/>
      <c r="BF140" s="2"/>
      <c r="BG140" s="2"/>
      <c r="BH140" s="2"/>
      <c r="BI140" s="2"/>
      <c r="BJ140" s="2"/>
      <c r="BK140" s="2"/>
      <c r="BL140" s="2"/>
      <c r="BM140" s="2"/>
      <c r="BN140" s="2"/>
      <c r="BO140" s="2"/>
      <c r="BP140" s="2"/>
      <c r="BQ140" s="2"/>
      <c r="BR140" s="2"/>
      <c r="BS140" s="2"/>
      <c r="BT140" s="2"/>
    </row>
    <row r="141" spans="25:72" x14ac:dyDescent="0.35"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  <c r="AU141" s="1"/>
      <c r="AV141" s="1"/>
      <c r="AW141" s="1"/>
      <c r="AX141" s="1"/>
      <c r="AY141" s="1"/>
      <c r="AZ141" s="1"/>
      <c r="BA141" s="1"/>
      <c r="BB141" s="1"/>
      <c r="BC141" s="2">
        <f t="shared" si="5"/>
        <v>0</v>
      </c>
      <c r="BD141" s="2"/>
      <c r="BE141" s="2"/>
      <c r="BF141" s="2"/>
      <c r="BG141" s="2"/>
      <c r="BH141" s="2"/>
      <c r="BI141" s="2"/>
      <c r="BJ141" s="2"/>
      <c r="BK141" s="2"/>
      <c r="BL141" s="2"/>
      <c r="BM141" s="2"/>
      <c r="BN141" s="2"/>
      <c r="BO141" s="2"/>
      <c r="BP141" s="2"/>
      <c r="BQ141" s="2"/>
      <c r="BR141" s="2"/>
      <c r="BS141" s="2"/>
      <c r="BT141" s="2"/>
    </row>
    <row r="142" spans="25:72" x14ac:dyDescent="0.35"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  <c r="AU142" s="1"/>
      <c r="AV142" s="1"/>
      <c r="AW142" s="1"/>
      <c r="AX142" s="1"/>
      <c r="AY142" s="1"/>
      <c r="AZ142" s="1"/>
      <c r="BA142" s="1"/>
      <c r="BB142" s="1"/>
      <c r="BC142" s="2">
        <f t="shared" si="5"/>
        <v>0</v>
      </c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/>
      <c r="BQ142" s="2"/>
      <c r="BR142" s="2"/>
      <c r="BS142" s="2"/>
      <c r="BT142" s="2"/>
    </row>
    <row r="143" spans="25:72" x14ac:dyDescent="0.35"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  <c r="AU143" s="1"/>
      <c r="AV143" s="1"/>
      <c r="AW143" s="1"/>
      <c r="AX143" s="1"/>
      <c r="AY143" s="1"/>
      <c r="AZ143" s="1"/>
      <c r="BA143" s="1"/>
      <c r="BB143" s="1"/>
      <c r="BC143" s="2">
        <f t="shared" si="5"/>
        <v>0</v>
      </c>
      <c r="BD143" s="2"/>
      <c r="BE143" s="2"/>
      <c r="BF143" s="2"/>
      <c r="BG143" s="2"/>
      <c r="BH143" s="2"/>
      <c r="BI143" s="2"/>
      <c r="BJ143" s="2"/>
      <c r="BK143" s="2"/>
      <c r="BL143" s="2"/>
      <c r="BM143" s="2"/>
      <c r="BN143" s="2"/>
      <c r="BO143" s="2"/>
      <c r="BP143" s="2"/>
      <c r="BQ143" s="2"/>
      <c r="BR143" s="2"/>
      <c r="BS143" s="2"/>
      <c r="BT143" s="2"/>
    </row>
    <row r="144" spans="25:72" x14ac:dyDescent="0.35"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  <c r="AU144" s="1"/>
      <c r="AV144" s="1"/>
      <c r="AW144" s="1"/>
      <c r="AX144" s="1"/>
      <c r="AY144" s="1"/>
      <c r="AZ144" s="1"/>
      <c r="BA144" s="1"/>
      <c r="BB144" s="1"/>
      <c r="BC144" s="2">
        <f t="shared" si="5"/>
        <v>0</v>
      </c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/>
      <c r="BQ144" s="2"/>
      <c r="BR144" s="2"/>
      <c r="BS144" s="2"/>
      <c r="BT144" s="2"/>
    </row>
    <row r="145" spans="25:72" x14ac:dyDescent="0.35"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  <c r="AU145" s="1"/>
      <c r="AV145" s="1"/>
      <c r="AW145" s="1"/>
      <c r="AX145" s="1"/>
      <c r="AY145" s="1"/>
      <c r="AZ145" s="1"/>
      <c r="BA145" s="1"/>
      <c r="BB145" s="1"/>
      <c r="BC145" s="2">
        <f t="shared" si="5"/>
        <v>0</v>
      </c>
      <c r="BD145" s="2"/>
      <c r="BE145" s="2"/>
      <c r="BF145" s="2"/>
      <c r="BG145" s="2"/>
      <c r="BH145" s="2"/>
      <c r="BI145" s="2"/>
      <c r="BJ145" s="2"/>
      <c r="BK145" s="2"/>
      <c r="BL145" s="2"/>
      <c r="BM145" s="2"/>
      <c r="BN145" s="2"/>
      <c r="BO145" s="2"/>
      <c r="BP145" s="2"/>
      <c r="BQ145" s="2"/>
      <c r="BR145" s="2"/>
      <c r="BS145" s="2"/>
      <c r="BT145" s="2"/>
    </row>
    <row r="146" spans="25:72" x14ac:dyDescent="0.35"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  <c r="AU146" s="1"/>
      <c r="AV146" s="1"/>
      <c r="AW146" s="1"/>
      <c r="AX146" s="1"/>
      <c r="AY146" s="1"/>
      <c r="AZ146" s="1"/>
      <c r="BA146" s="1"/>
      <c r="BB146" s="1"/>
      <c r="BC146" s="2">
        <f t="shared" si="5"/>
        <v>0</v>
      </c>
      <c r="BD146" s="2"/>
      <c r="BE146" s="2"/>
      <c r="BF146" s="2"/>
      <c r="BG146" s="2"/>
      <c r="BH146" s="2"/>
      <c r="BI146" s="2"/>
      <c r="BJ146" s="2"/>
      <c r="BK146" s="2"/>
      <c r="BL146" s="2"/>
      <c r="BM146" s="2"/>
      <c r="BN146" s="2"/>
      <c r="BO146" s="2"/>
      <c r="BP146" s="2"/>
      <c r="BQ146" s="2"/>
      <c r="BR146" s="2"/>
      <c r="BS146" s="2"/>
      <c r="BT146" s="2"/>
    </row>
    <row r="147" spans="25:72" x14ac:dyDescent="0.35"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  <c r="AU147" s="1"/>
      <c r="AV147" s="1"/>
      <c r="AW147" s="1"/>
      <c r="AX147" s="1"/>
      <c r="AY147" s="1"/>
      <c r="AZ147" s="1"/>
      <c r="BA147" s="1"/>
      <c r="BB147" s="1"/>
      <c r="BC147" s="2">
        <f t="shared" si="5"/>
        <v>0</v>
      </c>
      <c r="BD147" s="2"/>
      <c r="BE147" s="2"/>
      <c r="BF147" s="2"/>
      <c r="BG147" s="2"/>
      <c r="BH147" s="2"/>
      <c r="BI147" s="2"/>
      <c r="BJ147" s="2"/>
      <c r="BK147" s="2"/>
      <c r="BL147" s="2"/>
      <c r="BM147" s="2"/>
      <c r="BN147" s="2"/>
      <c r="BO147" s="2"/>
      <c r="BP147" s="2"/>
      <c r="BQ147" s="2"/>
      <c r="BR147" s="2"/>
      <c r="BS147" s="2"/>
      <c r="BT147" s="2"/>
    </row>
    <row r="148" spans="25:72" x14ac:dyDescent="0.35"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  <c r="AU148" s="1"/>
      <c r="AV148" s="1"/>
      <c r="AW148" s="1"/>
      <c r="AX148" s="1"/>
      <c r="AY148" s="1"/>
      <c r="AZ148" s="1"/>
      <c r="BA148" s="1"/>
      <c r="BB148" s="1"/>
      <c r="BC148" s="2">
        <f t="shared" si="5"/>
        <v>0</v>
      </c>
      <c r="BD148" s="2"/>
      <c r="BE148" s="2"/>
      <c r="BF148" s="2"/>
      <c r="BG148" s="2"/>
      <c r="BH148" s="2"/>
      <c r="BI148" s="2"/>
      <c r="BJ148" s="2"/>
      <c r="BK148" s="2"/>
      <c r="BL148" s="2"/>
      <c r="BM148" s="2"/>
      <c r="BN148" s="2"/>
      <c r="BO148" s="2"/>
      <c r="BP148" s="2"/>
      <c r="BQ148" s="2"/>
      <c r="BR148" s="2"/>
      <c r="BS148" s="2"/>
      <c r="BT148" s="2"/>
    </row>
    <row r="149" spans="25:72" x14ac:dyDescent="0.35"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  <c r="AU149" s="1"/>
      <c r="AV149" s="1"/>
      <c r="AW149" s="1"/>
      <c r="AX149" s="1"/>
      <c r="AY149" s="1"/>
      <c r="AZ149" s="1"/>
      <c r="BA149" s="1"/>
      <c r="BB149" s="1"/>
      <c r="BC149" s="2">
        <f t="shared" si="5"/>
        <v>0</v>
      </c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/>
      <c r="BQ149" s="2"/>
      <c r="BR149" s="2"/>
      <c r="BS149" s="2"/>
      <c r="BT149" s="2"/>
    </row>
    <row r="150" spans="25:72" x14ac:dyDescent="0.35"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  <c r="AU150" s="1"/>
      <c r="AV150" s="1"/>
      <c r="AW150" s="1"/>
      <c r="AX150" s="1"/>
      <c r="AY150" s="1"/>
      <c r="AZ150" s="1"/>
      <c r="BA150" s="1"/>
      <c r="BB150" s="1"/>
      <c r="BC150" s="2">
        <f t="shared" si="5"/>
        <v>0</v>
      </c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/>
      <c r="BQ150" s="2"/>
      <c r="BR150" s="2"/>
      <c r="BS150" s="2"/>
      <c r="BT150" s="2"/>
    </row>
    <row r="151" spans="25:72" x14ac:dyDescent="0.35"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  <c r="AU151" s="1"/>
      <c r="AV151" s="1"/>
      <c r="AW151" s="1"/>
      <c r="AX151" s="1"/>
      <c r="AY151" s="1"/>
      <c r="AZ151" s="1"/>
      <c r="BA151" s="1"/>
      <c r="BB151" s="1"/>
      <c r="BC151" s="2">
        <f t="shared" si="5"/>
        <v>0</v>
      </c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/>
      <c r="BQ151" s="2"/>
      <c r="BR151" s="2"/>
      <c r="BS151" s="2"/>
      <c r="BT151" s="2"/>
    </row>
    <row r="152" spans="25:72" x14ac:dyDescent="0.35"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  <c r="AU152" s="1"/>
      <c r="AV152" s="1"/>
      <c r="AW152" s="1"/>
      <c r="AX152" s="1"/>
      <c r="AY152" s="1"/>
      <c r="AZ152" s="1"/>
      <c r="BA152" s="1"/>
      <c r="BB152" s="1"/>
      <c r="BC152" s="2">
        <f t="shared" si="5"/>
        <v>0</v>
      </c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</row>
    <row r="153" spans="25:72" x14ac:dyDescent="0.35"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</row>
    <row r="154" spans="25:72" x14ac:dyDescent="0.35"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</row>
    <row r="155" spans="25:72" x14ac:dyDescent="0.35"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</row>
    <row r="156" spans="25:72" x14ac:dyDescent="0.35"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</row>
    <row r="157" spans="25:72" x14ac:dyDescent="0.35"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</row>
    <row r="158" spans="25:72" x14ac:dyDescent="0.35"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</row>
    <row r="159" spans="25:72" x14ac:dyDescent="0.35"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</row>
    <row r="160" spans="25:72" x14ac:dyDescent="0.35"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</row>
    <row r="161" spans="55:72" x14ac:dyDescent="0.35"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</row>
    <row r="162" spans="55:72" x14ac:dyDescent="0.35"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</row>
    <row r="163" spans="55:72" x14ac:dyDescent="0.35"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</row>
    <row r="164" spans="55:72" x14ac:dyDescent="0.35"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</row>
    <row r="165" spans="55:72" x14ac:dyDescent="0.35"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</row>
    <row r="166" spans="55:72" x14ac:dyDescent="0.35"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</row>
    <row r="167" spans="55:72" x14ac:dyDescent="0.35"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/>
      <c r="BQ167" s="2"/>
      <c r="BR167" s="2"/>
      <c r="BS167" s="2"/>
      <c r="BT167" s="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0"/>
  <sheetViews>
    <sheetView zoomScale="43" workbookViewId="0">
      <selection activeCell="B8" sqref="B8"/>
    </sheetView>
  </sheetViews>
  <sheetFormatPr defaultRowHeight="14.5" x14ac:dyDescent="0.35"/>
  <sheetData>
    <row r="1" spans="1:2" x14ac:dyDescent="0.35">
      <c r="A1">
        <v>1</v>
      </c>
      <c r="B1">
        <v>40.29</v>
      </c>
    </row>
    <row r="2" spans="1:2" x14ac:dyDescent="0.35">
      <c r="A2">
        <v>2</v>
      </c>
      <c r="B2">
        <v>23.95</v>
      </c>
    </row>
    <row r="3" spans="1:2" x14ac:dyDescent="0.35">
      <c r="A3">
        <v>3</v>
      </c>
      <c r="B3">
        <v>27.66</v>
      </c>
    </row>
    <row r="4" spans="1:2" x14ac:dyDescent="0.35">
      <c r="A4">
        <v>4</v>
      </c>
      <c r="B4">
        <v>35.06</v>
      </c>
    </row>
    <row r="5" spans="1:2" x14ac:dyDescent="0.35">
      <c r="A5">
        <v>5</v>
      </c>
      <c r="B5">
        <v>24</v>
      </c>
    </row>
    <row r="6" spans="1:2" x14ac:dyDescent="0.35">
      <c r="A6">
        <v>6</v>
      </c>
    </row>
    <row r="7" spans="1:2" x14ac:dyDescent="0.35">
      <c r="A7">
        <v>7</v>
      </c>
    </row>
    <row r="8" spans="1:2" x14ac:dyDescent="0.35">
      <c r="A8">
        <v>8</v>
      </c>
    </row>
    <row r="9" spans="1:2" x14ac:dyDescent="0.35">
      <c r="A9">
        <v>9</v>
      </c>
    </row>
    <row r="10" spans="1:2" x14ac:dyDescent="0.35">
      <c r="A10">
        <v>10</v>
      </c>
    </row>
    <row r="11" spans="1:2" x14ac:dyDescent="0.35">
      <c r="A11">
        <v>11</v>
      </c>
    </row>
    <row r="12" spans="1:2" x14ac:dyDescent="0.35">
      <c r="A12">
        <v>12</v>
      </c>
    </row>
    <row r="13" spans="1:2" x14ac:dyDescent="0.35">
      <c r="A13">
        <v>13</v>
      </c>
    </row>
    <row r="14" spans="1:2" x14ac:dyDescent="0.35">
      <c r="A14">
        <v>14</v>
      </c>
    </row>
    <row r="15" spans="1:2" x14ac:dyDescent="0.35">
      <c r="A15">
        <v>15</v>
      </c>
    </row>
    <row r="16" spans="1:2" x14ac:dyDescent="0.35">
      <c r="A16">
        <v>16</v>
      </c>
    </row>
    <row r="17" spans="1:1" x14ac:dyDescent="0.35">
      <c r="A17">
        <v>17</v>
      </c>
    </row>
    <row r="18" spans="1:1" x14ac:dyDescent="0.35">
      <c r="A18">
        <v>18</v>
      </c>
    </row>
    <row r="19" spans="1:1" x14ac:dyDescent="0.35">
      <c r="A19">
        <v>19</v>
      </c>
    </row>
    <row r="20" spans="1:1" x14ac:dyDescent="0.35">
      <c r="A20">
        <v>20</v>
      </c>
    </row>
    <row r="21" spans="1:1" x14ac:dyDescent="0.35">
      <c r="A21">
        <v>21</v>
      </c>
    </row>
    <row r="22" spans="1:1" x14ac:dyDescent="0.35">
      <c r="A22">
        <v>22</v>
      </c>
    </row>
    <row r="23" spans="1:1" x14ac:dyDescent="0.35">
      <c r="A23">
        <v>23</v>
      </c>
    </row>
    <row r="24" spans="1:1" x14ac:dyDescent="0.35">
      <c r="A24">
        <v>24</v>
      </c>
    </row>
    <row r="25" spans="1:1" x14ac:dyDescent="0.35">
      <c r="A25">
        <v>25</v>
      </c>
    </row>
    <row r="26" spans="1:1" x14ac:dyDescent="0.35">
      <c r="A26">
        <v>26</v>
      </c>
    </row>
    <row r="27" spans="1:1" x14ac:dyDescent="0.35">
      <c r="A27">
        <v>27</v>
      </c>
    </row>
    <row r="28" spans="1:1" x14ac:dyDescent="0.35">
      <c r="A28">
        <v>28</v>
      </c>
    </row>
    <row r="29" spans="1:1" x14ac:dyDescent="0.35">
      <c r="A29">
        <v>29</v>
      </c>
    </row>
    <row r="30" spans="1:1" x14ac:dyDescent="0.35">
      <c r="A30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縦</vt:lpstr>
      <vt:lpstr>縦半</vt:lpstr>
      <vt:lpstr>縦まとめ</vt:lpstr>
      <vt:lpstr>床</vt:lpstr>
      <vt:lpstr>ゴミ掃除</vt:lpstr>
    </vt:vector>
  </TitlesOfParts>
  <Company>Kanazawa Institute of Technology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HARUYA YUDA</dc:creator>
  <cp:lastModifiedBy>HARUYA YUDA</cp:lastModifiedBy>
  <dcterms:created xsi:type="dcterms:W3CDTF">2019-01-15T06:47:06Z</dcterms:created>
  <dcterms:modified xsi:type="dcterms:W3CDTF">2019-01-28T08:33:22Z</dcterms:modified>
</cp:coreProperties>
</file>